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80" i="1"/>
  <c r="A180"/>
  <c r="L179"/>
  <c r="J179"/>
  <c r="I179"/>
  <c r="H179"/>
  <c r="G179"/>
  <c r="F179"/>
  <c r="B170"/>
  <c r="A170"/>
  <c r="L169"/>
  <c r="L180" s="1"/>
  <c r="J169"/>
  <c r="I169"/>
  <c r="H169"/>
  <c r="G169"/>
  <c r="F169"/>
  <c r="B162"/>
  <c r="A162"/>
  <c r="L161"/>
  <c r="J161"/>
  <c r="I161"/>
  <c r="H161"/>
  <c r="G161"/>
  <c r="F161"/>
  <c r="B152"/>
  <c r="A152"/>
  <c r="L151"/>
  <c r="L162" s="1"/>
  <c r="J151"/>
  <c r="I151"/>
  <c r="H151"/>
  <c r="G151"/>
  <c r="F151"/>
  <c r="B144"/>
  <c r="A144"/>
  <c r="L143"/>
  <c r="J143"/>
  <c r="I143"/>
  <c r="H143"/>
  <c r="G143"/>
  <c r="F143"/>
  <c r="B135"/>
  <c r="A135"/>
  <c r="L134"/>
  <c r="L144" s="1"/>
  <c r="J134"/>
  <c r="I134"/>
  <c r="H134"/>
  <c r="G134"/>
  <c r="F134"/>
  <c r="B128"/>
  <c r="A128"/>
  <c r="L127"/>
  <c r="J127"/>
  <c r="I127"/>
  <c r="H127"/>
  <c r="G127"/>
  <c r="F127"/>
  <c r="B118"/>
  <c r="A118"/>
  <c r="L117"/>
  <c r="L128" s="1"/>
  <c r="J117"/>
  <c r="I117"/>
  <c r="H117"/>
  <c r="G117"/>
  <c r="F117"/>
  <c r="B110"/>
  <c r="A110"/>
  <c r="L109"/>
  <c r="J109"/>
  <c r="I109"/>
  <c r="H109"/>
  <c r="G109"/>
  <c r="F109"/>
  <c r="B100"/>
  <c r="A100"/>
  <c r="L99"/>
  <c r="L110" s="1"/>
  <c r="J99"/>
  <c r="I99"/>
  <c r="H99"/>
  <c r="G99"/>
  <c r="F99"/>
  <c r="B92"/>
  <c r="A92"/>
  <c r="L91"/>
  <c r="J91"/>
  <c r="I91"/>
  <c r="H91"/>
  <c r="G91"/>
  <c r="F91"/>
  <c r="B83"/>
  <c r="A83"/>
  <c r="L82"/>
  <c r="L92" s="1"/>
  <c r="J82"/>
  <c r="I82"/>
  <c r="H82"/>
  <c r="G82"/>
  <c r="F82"/>
  <c r="B76"/>
  <c r="A76"/>
  <c r="L75"/>
  <c r="J75"/>
  <c r="I75"/>
  <c r="H75"/>
  <c r="G75"/>
  <c r="F75"/>
  <c r="B66"/>
  <c r="A66"/>
  <c r="L65"/>
  <c r="L76" s="1"/>
  <c r="J65"/>
  <c r="I65"/>
  <c r="H65"/>
  <c r="G65"/>
  <c r="F65"/>
  <c r="B58"/>
  <c r="A58"/>
  <c r="L57"/>
  <c r="J57"/>
  <c r="I57"/>
  <c r="H57"/>
  <c r="G57"/>
  <c r="F57"/>
  <c r="B49"/>
  <c r="A49"/>
  <c r="L48"/>
  <c r="L58" s="1"/>
  <c r="J48"/>
  <c r="I48"/>
  <c r="H48"/>
  <c r="G48"/>
  <c r="F48"/>
  <c r="B41"/>
  <c r="A41"/>
  <c r="L40"/>
  <c r="J40"/>
  <c r="I40"/>
  <c r="H40"/>
  <c r="G40"/>
  <c r="F40"/>
  <c r="B31"/>
  <c r="A31"/>
  <c r="L30"/>
  <c r="L41" s="1"/>
  <c r="J30"/>
  <c r="I30"/>
  <c r="H30"/>
  <c r="G30"/>
  <c r="F30"/>
  <c r="B23"/>
  <c r="A23"/>
  <c r="L22"/>
  <c r="J22"/>
  <c r="I22"/>
  <c r="H22"/>
  <c r="G22"/>
  <c r="F22"/>
  <c r="B13"/>
  <c r="A13"/>
  <c r="L12"/>
  <c r="J12"/>
  <c r="I12"/>
  <c r="H12"/>
  <c r="G12"/>
  <c r="F12"/>
  <c r="L23" l="1"/>
  <c r="L181" s="1"/>
  <c r="F41"/>
  <c r="J23"/>
  <c r="J180"/>
  <c r="G180"/>
  <c r="F180"/>
  <c r="H180"/>
  <c r="I180"/>
  <c r="J162"/>
  <c r="I162"/>
  <c r="F162"/>
  <c r="G162"/>
  <c r="H162"/>
  <c r="H144"/>
  <c r="F144"/>
  <c r="J144"/>
  <c r="I144"/>
  <c r="G144"/>
  <c r="H128"/>
  <c r="J128"/>
  <c r="I128"/>
  <c r="F128"/>
  <c r="G128"/>
  <c r="I110"/>
  <c r="F110"/>
  <c r="H110"/>
  <c r="G110"/>
  <c r="J110"/>
  <c r="I92"/>
  <c r="H92"/>
  <c r="J92"/>
  <c r="G92"/>
  <c r="F92"/>
  <c r="J76"/>
  <c r="I76"/>
  <c r="H76"/>
  <c r="G76"/>
  <c r="F76"/>
  <c r="J58"/>
  <c r="I58"/>
  <c r="H58"/>
  <c r="G58"/>
  <c r="F58"/>
  <c r="I41"/>
  <c r="H41"/>
  <c r="J41"/>
  <c r="G41"/>
  <c r="I23"/>
  <c r="H23"/>
  <c r="G23"/>
  <c r="F23"/>
  <c r="I181" l="1"/>
  <c r="J181"/>
  <c r="F181"/>
  <c r="H181"/>
  <c r="G181"/>
</calcChain>
</file>

<file path=xl/sharedStrings.xml><?xml version="1.0" encoding="utf-8"?>
<sst xmlns="http://schemas.openxmlformats.org/spreadsheetml/2006/main" count="298" uniqueCount="90">
  <si>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</si>
  <si>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</si>
  <si>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</si>
  <si>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</si>
  <si>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</si>
  <si>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</si>
  <si>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</si>
  <si>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</si>
  <si>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</si>
  <si>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</si>
  <si>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</si>
  <si>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</si>
  <si>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</si>
  <si>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</si>
  <si>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</si>
  <si>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</si>
  <si>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</si>
  <si>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</si>
  <si>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</si>
  <si>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</si>
  <si>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</si>
  <si>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</si>
  <si>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</si>
  <si>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</si>
  <si>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</si>
  <si>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</si>
  <si>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</si>
  <si>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</si>
  <si>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</si>
  <si>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</si>
  <si>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</si>
  <si>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</si>
  <si>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</si>
  <si>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</si>
  <si>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</si>
  <si>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</si>
  <si>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</si>
  <si>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</si>
  <si>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</si>
  <si>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Суп картофельный с бобовыми</t>
  </si>
  <si>
    <t>Макароны отварные</t>
  </si>
  <si>
    <t>Сыр</t>
  </si>
  <si>
    <t>Плов с мясом птицы</t>
  </si>
  <si>
    <t>Каша геркулесовая молочная</t>
  </si>
  <si>
    <t>Суп крестьянский со сметаной</t>
  </si>
  <si>
    <t>643/759</t>
  </si>
  <si>
    <t>Картофельное пюре</t>
  </si>
  <si>
    <t>Сок</t>
  </si>
  <si>
    <t>Щи из свежей капусты с картофелем и сметаной</t>
  </si>
  <si>
    <t>Шницель рыбный</t>
  </si>
  <si>
    <t>Рис отварной</t>
  </si>
  <si>
    <t>Масло сливочное</t>
  </si>
  <si>
    <t>Котлета из мяса птицы</t>
  </si>
  <si>
    <t>Тефтели в соусе</t>
  </si>
  <si>
    <t>Суп картофельный с макаронными изделиями</t>
  </si>
  <si>
    <t>Птица отварная</t>
  </si>
  <si>
    <t>84ж</t>
  </si>
  <si>
    <t>Борщ с картофелем, капустой и сметаной</t>
  </si>
  <si>
    <t>Суп картофельный с рисом</t>
  </si>
  <si>
    <t>Печенье</t>
  </si>
  <si>
    <t>Каша рисовая молочная</t>
  </si>
  <si>
    <t>Суп картофельный с крупой</t>
  </si>
  <si>
    <t>Милованова О.Н.</t>
  </si>
  <si>
    <t>Рыба тушеная в томате с овощами</t>
  </si>
  <si>
    <t>МБОУ СШ с. Талица им. С.А. Бутова</t>
  </si>
  <si>
    <t>Печень по-строгановски</t>
  </si>
  <si>
    <t>Рассольник петербургский со сметаной</t>
  </si>
  <si>
    <t>Рагу из птицы</t>
  </si>
  <si>
    <t>Директор школы</t>
  </si>
  <si>
    <t>Огурцы соленые</t>
  </si>
  <si>
    <t>Суп картофельный с макаронными изделиями и мясом птицы</t>
  </si>
  <si>
    <t>Салат из свеклы отварной</t>
  </si>
  <si>
    <t>Салат из свеклы с сыром</t>
  </si>
  <si>
    <t>Чай с сахаром и лимоном</t>
  </si>
  <si>
    <t>Каша гречневая</t>
  </si>
  <si>
    <t>Компот из сухофруктов</t>
  </si>
  <si>
    <t>Хлеб ржаной</t>
  </si>
  <si>
    <t>Каша манная</t>
  </si>
  <si>
    <t>Чай</t>
  </si>
  <si>
    <t>Хлеб пшеничный</t>
  </si>
  <si>
    <t>Компот из свежих фруктов</t>
  </si>
  <si>
    <t>Огурец соленый</t>
  </si>
  <si>
    <t>Каша пшенная</t>
  </si>
  <si>
    <t>конд.изд.</t>
  </si>
  <si>
    <t>Чай с сахаром</t>
  </si>
  <si>
    <t>Птица тушёная в соусе</t>
  </si>
  <si>
    <t>Яблоко</t>
  </si>
  <si>
    <t>Салат из свежей капусты</t>
  </si>
  <si>
    <t>Каша "Дружба"</t>
  </si>
  <si>
    <t>Пряник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</si>
</sst>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7" tint="0.59999389629810485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15" fillId="2" borderId="2" xfId="0" applyFont="1" applyFill="1" applyBorder="1" applyAlignment="1" applyProtection="1">
      <alignment vertical="top" wrapText="1"/>
      <protection locked="0"/>
    </xf>
    <xf numFmtId="0" fontId="6" fillId="0" borderId="23" xfId="0" applyFont="1" applyBorder="1" applyAlignment="1">
      <alignment horizontal="center"/>
    </xf>
    <xf numFmtId="0" fontId="0" fillId="4" borderId="2" xfId="0" applyFill="1" applyBorder="1" applyProtection="1">
      <protection locked="0"/>
    </xf>
    <xf numFmtId="0" fontId="6" fillId="4" borderId="17" xfId="0" applyFont="1" applyFill="1" applyBorder="1" applyAlignment="1">
      <alignment horizontal="center" vertical="top" wrapText="1"/>
    </xf>
    <xf numFmtId="0" fontId="3" fillId="4" borderId="2" xfId="0" applyFont="1" applyFill="1" applyBorder="1" applyProtection="1">
      <protection locked="0"/>
    </xf>
    <xf numFmtId="0" fontId="4" fillId="5" borderId="2" xfId="0" applyFont="1" applyFill="1" applyBorder="1" applyProtection="1">
      <protection locked="0"/>
    </xf>
    <xf numFmtId="0" fontId="2" fillId="4" borderId="2" xfId="0" applyFont="1" applyFill="1" applyBorder="1" applyProtection="1">
      <protection locked="0"/>
    </xf>
    <xf numFmtId="0" fontId="1" fillId="0" borderId="4" xfId="0" applyFont="1" applyBorder="1"/>
    <xf numFmtId="0" fontId="16" fillId="5" borderId="2" xfId="0" applyFont="1" applyFill="1" applyBorder="1" applyProtection="1">
      <protection locked="0"/>
    </xf>
    <xf numFmtId="0" fontId="4" fillId="0" borderId="14" xfId="0" applyFont="1" applyBorder="1"/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1"/>
  <sheetViews>
    <sheetView tabSelected="1" workbookViewId="0">
      <pane xSplit="4" ySplit="5" topLeftCell="E90" activePane="bottomRight" state="frozen"/>
      <selection pane="topRight" activeCell="E1" sqref="E1"/>
      <selection pane="bottomLeft" activeCell="A6" sqref="A6"/>
      <selection pane="bottomRight" activeCell="Q107" sqref="Q10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5" t="s">
        <v>64</v>
      </c>
      <c r="D1" s="66"/>
      <c r="E1" s="66"/>
      <c r="F1" s="12" t="s">
        <v>16</v>
      </c>
      <c r="G1" s="2" t="s">
        <v>17</v>
      </c>
      <c r="H1" s="67" t="s">
        <v>68</v>
      </c>
      <c r="I1" s="67"/>
      <c r="J1" s="67"/>
      <c r="K1" s="67"/>
    </row>
    <row r="2" spans="1:12" ht="18">
      <c r="A2" s="35" t="s">
        <v>6</v>
      </c>
      <c r="C2" s="2"/>
      <c r="G2" s="2" t="s">
        <v>18</v>
      </c>
      <c r="H2" s="67" t="s">
        <v>62</v>
      </c>
      <c r="I2" s="67"/>
      <c r="J2" s="67"/>
      <c r="K2" s="6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74</v>
      </c>
      <c r="F6" s="40">
        <v>230</v>
      </c>
      <c r="G6" s="40">
        <v>8.19</v>
      </c>
      <c r="H6" s="40">
        <v>7.08</v>
      </c>
      <c r="I6" s="40">
        <v>22.31</v>
      </c>
      <c r="J6" s="40">
        <v>234.1</v>
      </c>
      <c r="K6" s="41">
        <v>378</v>
      </c>
      <c r="L6" s="40"/>
    </row>
    <row r="7" spans="1:12" ht="15">
      <c r="A7" s="23"/>
      <c r="B7" s="15"/>
      <c r="C7" s="11"/>
      <c r="D7" s="7" t="s">
        <v>22</v>
      </c>
      <c r="E7" s="42" t="s">
        <v>73</v>
      </c>
      <c r="F7" s="43">
        <v>220</v>
      </c>
      <c r="G7" s="43">
        <v>0</v>
      </c>
      <c r="H7" s="43">
        <v>0</v>
      </c>
      <c r="I7" s="43">
        <v>14.97</v>
      </c>
      <c r="J7" s="43">
        <v>56.85</v>
      </c>
      <c r="K7" s="44">
        <v>944</v>
      </c>
      <c r="L7" s="43"/>
    </row>
    <row r="8" spans="1:12" ht="15">
      <c r="A8" s="23"/>
      <c r="B8" s="15"/>
      <c r="C8" s="11"/>
      <c r="D8" s="7" t="s">
        <v>23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24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54" t="s">
        <v>83</v>
      </c>
      <c r="E10" s="42" t="s">
        <v>59</v>
      </c>
      <c r="F10" s="43">
        <v>50</v>
      </c>
      <c r="G10" s="43">
        <v>7.1</v>
      </c>
      <c r="H10" s="43">
        <v>8.7100000000000009</v>
      </c>
      <c r="I10" s="43">
        <v>29.74</v>
      </c>
      <c r="J10" s="43">
        <v>179.1</v>
      </c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4"/>
      <c r="B12" s="17"/>
      <c r="C12" s="8"/>
      <c r="D12" s="18" t="s">
        <v>33</v>
      </c>
      <c r="E12" s="9"/>
      <c r="F12" s="19">
        <f>SUM(F6:F11)</f>
        <v>500</v>
      </c>
      <c r="G12" s="19">
        <f t="shared" ref="G12:J12" si="0">SUM(G6:G11)</f>
        <v>15.29</v>
      </c>
      <c r="H12" s="19">
        <f t="shared" si="0"/>
        <v>15.790000000000001</v>
      </c>
      <c r="I12" s="19">
        <f t="shared" si="0"/>
        <v>67.02</v>
      </c>
      <c r="J12" s="19">
        <f t="shared" si="0"/>
        <v>470.04999999999995</v>
      </c>
      <c r="K12" s="25"/>
      <c r="L12" s="19">
        <f t="shared" ref="L12" si="1">SUM(L6:L11)</f>
        <v>0</v>
      </c>
    </row>
    <row r="13" spans="1:12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 t="s">
        <v>69</v>
      </c>
      <c r="F13" s="43">
        <v>60</v>
      </c>
      <c r="G13" s="43">
        <v>0.48</v>
      </c>
      <c r="H13" s="43">
        <v>0.06</v>
      </c>
      <c r="I13" s="43">
        <v>1.02</v>
      </c>
      <c r="J13" s="43">
        <v>6</v>
      </c>
      <c r="K13" s="44">
        <v>70</v>
      </c>
      <c r="L13" s="43"/>
    </row>
    <row r="14" spans="1:12" ht="15">
      <c r="A14" s="23"/>
      <c r="B14" s="15"/>
      <c r="C14" s="11"/>
      <c r="D14" s="7" t="s">
        <v>27</v>
      </c>
      <c r="E14" s="42" t="s">
        <v>39</v>
      </c>
      <c r="F14" s="43">
        <v>200</v>
      </c>
      <c r="G14" s="43">
        <v>2.5099999999999998</v>
      </c>
      <c r="H14" s="43">
        <v>3.32</v>
      </c>
      <c r="I14" s="43">
        <v>9.1</v>
      </c>
      <c r="J14" s="43">
        <v>101.2</v>
      </c>
      <c r="K14" s="44">
        <v>226</v>
      </c>
      <c r="L14" s="43"/>
    </row>
    <row r="15" spans="1:12" ht="15">
      <c r="A15" s="23"/>
      <c r="B15" s="15"/>
      <c r="C15" s="11"/>
      <c r="D15" s="7" t="s">
        <v>28</v>
      </c>
      <c r="E15" s="42" t="s">
        <v>65</v>
      </c>
      <c r="F15" s="43">
        <v>90</v>
      </c>
      <c r="G15" s="43">
        <v>11.34</v>
      </c>
      <c r="H15" s="43">
        <v>12.73</v>
      </c>
      <c r="I15" s="43">
        <v>3.02</v>
      </c>
      <c r="J15" s="43">
        <v>147</v>
      </c>
      <c r="K15" s="44">
        <v>255</v>
      </c>
      <c r="L15" s="43"/>
    </row>
    <row r="16" spans="1:12" ht="15">
      <c r="A16" s="23"/>
      <c r="B16" s="15"/>
      <c r="C16" s="11"/>
      <c r="D16" s="7" t="s">
        <v>29</v>
      </c>
      <c r="E16" s="42" t="s">
        <v>40</v>
      </c>
      <c r="F16" s="43">
        <v>150</v>
      </c>
      <c r="G16" s="43">
        <v>4.5999999999999996</v>
      </c>
      <c r="H16" s="43">
        <v>5.9</v>
      </c>
      <c r="I16" s="43">
        <v>11.6</v>
      </c>
      <c r="J16" s="43">
        <v>135.1</v>
      </c>
      <c r="K16" s="44">
        <v>414</v>
      </c>
      <c r="L16" s="43"/>
    </row>
    <row r="17" spans="1:12" ht="15">
      <c r="A17" s="23"/>
      <c r="B17" s="15"/>
      <c r="C17" s="11"/>
      <c r="D17" s="7" t="s">
        <v>30</v>
      </c>
      <c r="E17" s="42" t="s">
        <v>75</v>
      </c>
      <c r="F17" s="43">
        <v>200</v>
      </c>
      <c r="G17" s="43">
        <v>0.44</v>
      </c>
      <c r="H17" s="43">
        <v>0.1</v>
      </c>
      <c r="I17" s="43">
        <v>27.87</v>
      </c>
      <c r="J17" s="43">
        <v>113</v>
      </c>
      <c r="K17" s="44">
        <v>868</v>
      </c>
      <c r="L17" s="43"/>
    </row>
    <row r="18" spans="1:12" ht="1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32</v>
      </c>
      <c r="E19" s="42" t="s">
        <v>76</v>
      </c>
      <c r="F19" s="43">
        <v>60</v>
      </c>
      <c r="G19" s="43">
        <v>2.94</v>
      </c>
      <c r="H19" s="43">
        <v>0.8</v>
      </c>
      <c r="I19" s="43">
        <v>27.43</v>
      </c>
      <c r="J19" s="43">
        <v>109</v>
      </c>
      <c r="K19" s="44"/>
      <c r="L19" s="43"/>
    </row>
    <row r="20" spans="1:12" ht="15">
      <c r="A20" s="23"/>
      <c r="B20" s="15"/>
      <c r="C20" s="11"/>
      <c r="D20" s="54" t="s">
        <v>24</v>
      </c>
      <c r="E20" s="42" t="s">
        <v>86</v>
      </c>
      <c r="F20" s="43">
        <v>200</v>
      </c>
      <c r="G20" s="43">
        <v>0.8</v>
      </c>
      <c r="H20" s="43">
        <v>0.8</v>
      </c>
      <c r="I20" s="43">
        <v>20.6</v>
      </c>
      <c r="J20" s="43">
        <v>94</v>
      </c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33</v>
      </c>
      <c r="E22" s="9"/>
      <c r="F22" s="19">
        <f>SUM(F13:F21)</f>
        <v>960</v>
      </c>
      <c r="G22" s="19">
        <f t="shared" ref="G22:J22" si="2">SUM(G13:G21)</f>
        <v>23.110000000000003</v>
      </c>
      <c r="H22" s="19">
        <f t="shared" si="2"/>
        <v>23.71</v>
      </c>
      <c r="I22" s="19">
        <f t="shared" si="2"/>
        <v>100.63999999999999</v>
      </c>
      <c r="J22" s="19">
        <f t="shared" si="2"/>
        <v>705.3</v>
      </c>
      <c r="K22" s="25"/>
      <c r="L22" s="19">
        <f t="shared" ref="L22" si="3">SUM(L13:L21)</f>
        <v>0</v>
      </c>
    </row>
    <row r="23" spans="1:12" ht="15">
      <c r="A23" s="29">
        <f>A6</f>
        <v>1</v>
      </c>
      <c r="B23" s="30">
        <f>B6</f>
        <v>1</v>
      </c>
      <c r="C23" s="62" t="s">
        <v>4</v>
      </c>
      <c r="D23" s="63"/>
      <c r="E23" s="31"/>
      <c r="F23" s="32">
        <f>F12+F22</f>
        <v>1460</v>
      </c>
      <c r="G23" s="32">
        <f t="shared" ref="G23:J23" si="4">G12+G22</f>
        <v>38.400000000000006</v>
      </c>
      <c r="H23" s="32">
        <f t="shared" si="4"/>
        <v>39.5</v>
      </c>
      <c r="I23" s="32">
        <f t="shared" si="4"/>
        <v>167.65999999999997</v>
      </c>
      <c r="J23" s="32">
        <f t="shared" si="4"/>
        <v>1175.3499999999999</v>
      </c>
      <c r="K23" s="32"/>
      <c r="L23" s="32">
        <f t="shared" ref="L23" si="5">L12+L22</f>
        <v>0</v>
      </c>
    </row>
    <row r="24" spans="1:12" ht="15">
      <c r="A24" s="14">
        <v>1</v>
      </c>
      <c r="B24" s="15">
        <v>2</v>
      </c>
      <c r="C24" s="22" t="s">
        <v>20</v>
      </c>
      <c r="D24" s="5" t="s">
        <v>21</v>
      </c>
      <c r="E24" s="39" t="s">
        <v>77</v>
      </c>
      <c r="F24" s="40">
        <v>240</v>
      </c>
      <c r="G24" s="40">
        <v>9.1</v>
      </c>
      <c r="H24" s="40">
        <v>11.85</v>
      </c>
      <c r="I24" s="40">
        <v>22.03</v>
      </c>
      <c r="J24" s="40">
        <v>261.23</v>
      </c>
      <c r="K24" s="41">
        <v>390</v>
      </c>
      <c r="L24" s="40"/>
    </row>
    <row r="25" spans="1:12" ht="15">
      <c r="A25" s="14"/>
      <c r="B25" s="15"/>
      <c r="C25" s="11"/>
      <c r="D25" s="7" t="s">
        <v>22</v>
      </c>
      <c r="E25" s="42" t="s">
        <v>78</v>
      </c>
      <c r="F25" s="43">
        <v>200</v>
      </c>
      <c r="G25" s="43">
        <v>0</v>
      </c>
      <c r="H25" s="43">
        <v>0</v>
      </c>
      <c r="I25" s="43">
        <v>14.97</v>
      </c>
      <c r="J25" s="43">
        <v>56.85</v>
      </c>
      <c r="K25" s="44">
        <v>943</v>
      </c>
      <c r="L25" s="43"/>
    </row>
    <row r="26" spans="1:12" ht="15">
      <c r="A26" s="14"/>
      <c r="B26" s="15"/>
      <c r="C26" s="11"/>
      <c r="D26" s="7" t="s">
        <v>23</v>
      </c>
      <c r="E26" s="42" t="s">
        <v>79</v>
      </c>
      <c r="F26" s="43">
        <v>50</v>
      </c>
      <c r="G26" s="43">
        <v>3.95</v>
      </c>
      <c r="H26" s="43">
        <v>0.5</v>
      </c>
      <c r="I26" s="43">
        <v>30.3</v>
      </c>
      <c r="J26" s="43">
        <v>116.9</v>
      </c>
      <c r="K26" s="44"/>
      <c r="L26" s="43"/>
    </row>
    <row r="27" spans="1:12" ht="15">
      <c r="A27" s="14"/>
      <c r="B27" s="15"/>
      <c r="C27" s="11"/>
      <c r="D27" s="7" t="s">
        <v>24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6"/>
      <c r="E28" s="42" t="s">
        <v>41</v>
      </c>
      <c r="F28" s="43">
        <v>10</v>
      </c>
      <c r="G28" s="43">
        <v>2.3199999999999998</v>
      </c>
      <c r="H28" s="43">
        <v>3.4</v>
      </c>
      <c r="I28" s="43">
        <v>0</v>
      </c>
      <c r="J28" s="43">
        <v>36</v>
      </c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6"/>
      <c r="B30" s="17"/>
      <c r="C30" s="8"/>
      <c r="D30" s="18" t="s">
        <v>33</v>
      </c>
      <c r="E30" s="9"/>
      <c r="F30" s="19">
        <f>SUM(F24:F29)</f>
        <v>500</v>
      </c>
      <c r="G30" s="19">
        <f t="shared" ref="G30" si="6">SUM(G24:G29)</f>
        <v>15.370000000000001</v>
      </c>
      <c r="H30" s="19">
        <f t="shared" ref="H30" si="7">SUM(H24:H29)</f>
        <v>15.75</v>
      </c>
      <c r="I30" s="19">
        <f t="shared" ref="I30" si="8">SUM(I24:I29)</f>
        <v>67.3</v>
      </c>
      <c r="J30" s="19">
        <f t="shared" ref="J30:L30" si="9">SUM(J24:J29)</f>
        <v>470.98</v>
      </c>
      <c r="K30" s="25"/>
      <c r="L30" s="19">
        <f t="shared" si="9"/>
        <v>0</v>
      </c>
    </row>
    <row r="31" spans="1:12" ht="15">
      <c r="A31" s="13">
        <f>A24</f>
        <v>1</v>
      </c>
      <c r="B31" s="13">
        <f>B24</f>
        <v>2</v>
      </c>
      <c r="C31" s="10" t="s">
        <v>25</v>
      </c>
      <c r="D31" s="7" t="s">
        <v>26</v>
      </c>
      <c r="E31" s="42" t="s">
        <v>71</v>
      </c>
      <c r="F31" s="43">
        <v>60</v>
      </c>
      <c r="G31" s="43">
        <v>0.8</v>
      </c>
      <c r="H31" s="43">
        <v>3.65</v>
      </c>
      <c r="I31" s="43">
        <v>5.0199999999999996</v>
      </c>
      <c r="J31" s="43">
        <v>56.16</v>
      </c>
      <c r="K31" s="44">
        <v>33</v>
      </c>
      <c r="L31" s="43"/>
    </row>
    <row r="32" spans="1:12" ht="24">
      <c r="A32" s="14"/>
      <c r="B32" s="15"/>
      <c r="C32" s="11"/>
      <c r="D32" s="7" t="s">
        <v>27</v>
      </c>
      <c r="E32" s="52" t="s">
        <v>70</v>
      </c>
      <c r="F32" s="43">
        <v>220</v>
      </c>
      <c r="G32" s="43">
        <v>3.1</v>
      </c>
      <c r="H32" s="43">
        <v>3.98</v>
      </c>
      <c r="I32" s="43">
        <v>17.399999999999999</v>
      </c>
      <c r="J32" s="43">
        <v>83.3</v>
      </c>
      <c r="K32" s="44">
        <v>208</v>
      </c>
      <c r="L32" s="43"/>
    </row>
    <row r="33" spans="1:12" ht="15">
      <c r="A33" s="14"/>
      <c r="B33" s="15"/>
      <c r="C33" s="11"/>
      <c r="D33" s="7" t="s">
        <v>28</v>
      </c>
      <c r="E33" s="42" t="s">
        <v>42</v>
      </c>
      <c r="F33" s="43">
        <v>250</v>
      </c>
      <c r="G33" s="43">
        <v>9.8000000000000007</v>
      </c>
      <c r="H33" s="43">
        <v>6.97</v>
      </c>
      <c r="I33" s="43">
        <v>11.08</v>
      </c>
      <c r="J33" s="43">
        <v>269</v>
      </c>
      <c r="K33" s="44">
        <v>646</v>
      </c>
      <c r="L33" s="43"/>
    </row>
    <row r="34" spans="1:12" ht="15">
      <c r="A34" s="14"/>
      <c r="B34" s="15"/>
      <c r="C34" s="11"/>
      <c r="D34" s="7" t="s">
        <v>29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30</v>
      </c>
      <c r="E35" s="42" t="s">
        <v>47</v>
      </c>
      <c r="F35" s="43">
        <v>200</v>
      </c>
      <c r="G35" s="43">
        <v>0.8</v>
      </c>
      <c r="H35" s="43">
        <v>0</v>
      </c>
      <c r="I35" s="43">
        <v>18.2</v>
      </c>
      <c r="J35" s="43">
        <v>84</v>
      </c>
      <c r="K35" s="44"/>
      <c r="L35" s="43"/>
    </row>
    <row r="36" spans="1:12" ht="15">
      <c r="A36" s="14"/>
      <c r="B36" s="15"/>
      <c r="C36" s="11"/>
      <c r="D36" s="7" t="s">
        <v>31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32</v>
      </c>
      <c r="E37" s="42" t="s">
        <v>76</v>
      </c>
      <c r="F37" s="43">
        <v>60</v>
      </c>
      <c r="G37" s="43">
        <v>3.53</v>
      </c>
      <c r="H37" s="43">
        <v>0.96</v>
      </c>
      <c r="I37" s="43">
        <v>33.119999999999997</v>
      </c>
      <c r="J37" s="43">
        <v>132</v>
      </c>
      <c r="K37" s="44"/>
      <c r="L37" s="43"/>
    </row>
    <row r="38" spans="1:12" ht="15">
      <c r="A38" s="14"/>
      <c r="B38" s="15"/>
      <c r="C38" s="11"/>
      <c r="D38" s="54" t="s">
        <v>83</v>
      </c>
      <c r="E38" s="42" t="s">
        <v>59</v>
      </c>
      <c r="F38" s="43">
        <v>30</v>
      </c>
      <c r="G38" s="43">
        <v>5.0999999999999996</v>
      </c>
      <c r="H38" s="43">
        <v>8.11</v>
      </c>
      <c r="I38" s="43">
        <v>15.74</v>
      </c>
      <c r="J38" s="43">
        <v>81.099999999999994</v>
      </c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6"/>
      <c r="B40" s="17"/>
      <c r="C40" s="8"/>
      <c r="D40" s="18" t="s">
        <v>33</v>
      </c>
      <c r="E40" s="9"/>
      <c r="F40" s="19">
        <f>SUM(F31:F39)</f>
        <v>820</v>
      </c>
      <c r="G40" s="19">
        <f t="shared" ref="G40" si="10">SUM(G31:G39)</f>
        <v>23.130000000000003</v>
      </c>
      <c r="H40" s="19">
        <f t="shared" ref="H40" si="11">SUM(H31:H39)</f>
        <v>23.669999999999998</v>
      </c>
      <c r="I40" s="19">
        <f t="shared" ref="I40" si="12">SUM(I31:I39)</f>
        <v>100.55999999999999</v>
      </c>
      <c r="J40" s="19">
        <f t="shared" ref="J40:L40" si="13">SUM(J31:J39)</f>
        <v>705.56000000000006</v>
      </c>
      <c r="K40" s="25"/>
      <c r="L40" s="19">
        <f t="shared" si="13"/>
        <v>0</v>
      </c>
    </row>
    <row r="41" spans="1:12" ht="15.75" customHeight="1">
      <c r="A41" s="33">
        <f>A24</f>
        <v>1</v>
      </c>
      <c r="B41" s="33">
        <f>B24</f>
        <v>2</v>
      </c>
      <c r="C41" s="62" t="s">
        <v>4</v>
      </c>
      <c r="D41" s="63"/>
      <c r="E41" s="31"/>
      <c r="F41" s="32">
        <f>F30+F40</f>
        <v>1320</v>
      </c>
      <c r="G41" s="32">
        <f t="shared" ref="G41" si="14">G30+G40</f>
        <v>38.5</v>
      </c>
      <c r="H41" s="32">
        <f t="shared" ref="H41" si="15">H30+H40</f>
        <v>39.42</v>
      </c>
      <c r="I41" s="32">
        <f t="shared" ref="I41" si="16">I30+I40</f>
        <v>167.85999999999999</v>
      </c>
      <c r="J41" s="32">
        <f t="shared" ref="J41:L41" si="17">J30+J40</f>
        <v>1176.54</v>
      </c>
      <c r="K41" s="32"/>
      <c r="L41" s="32">
        <f t="shared" si="17"/>
        <v>0</v>
      </c>
    </row>
    <row r="42" spans="1:12" ht="15">
      <c r="A42" s="20">
        <v>1</v>
      </c>
      <c r="B42" s="21">
        <v>3</v>
      </c>
      <c r="C42" s="22" t="s">
        <v>20</v>
      </c>
      <c r="D42" s="5" t="s">
        <v>21</v>
      </c>
      <c r="E42" s="39" t="s">
        <v>43</v>
      </c>
      <c r="F42" s="40">
        <v>235</v>
      </c>
      <c r="G42" s="40">
        <v>12.08</v>
      </c>
      <c r="H42" s="40">
        <v>7.16</v>
      </c>
      <c r="I42" s="40">
        <v>36.57</v>
      </c>
      <c r="J42" s="40">
        <v>242</v>
      </c>
      <c r="K42" s="41">
        <v>390</v>
      </c>
      <c r="L42" s="40"/>
    </row>
    <row r="43" spans="1:12" ht="15">
      <c r="A43" s="23"/>
      <c r="B43" s="15"/>
      <c r="C43" s="11"/>
      <c r="D43" s="7" t="s">
        <v>22</v>
      </c>
      <c r="E43" s="42" t="s">
        <v>73</v>
      </c>
      <c r="F43" s="43">
        <v>220</v>
      </c>
      <c r="G43" s="43">
        <v>0</v>
      </c>
      <c r="H43" s="43">
        <v>0</v>
      </c>
      <c r="I43" s="43">
        <v>14.97</v>
      </c>
      <c r="J43" s="43">
        <v>58.05</v>
      </c>
      <c r="K43" s="44">
        <v>944</v>
      </c>
      <c r="L43" s="43"/>
    </row>
    <row r="44" spans="1:12" ht="15">
      <c r="A44" s="23"/>
      <c r="B44" s="15"/>
      <c r="C44" s="11"/>
      <c r="D44" s="7" t="s">
        <v>23</v>
      </c>
      <c r="E44" s="42" t="s">
        <v>79</v>
      </c>
      <c r="F44" s="43">
        <v>40</v>
      </c>
      <c r="G44" s="43">
        <v>3.18</v>
      </c>
      <c r="H44" s="43">
        <v>1.32</v>
      </c>
      <c r="I44" s="43">
        <v>16.2</v>
      </c>
      <c r="J44" s="43">
        <v>104</v>
      </c>
      <c r="K44" s="44"/>
      <c r="L44" s="43"/>
    </row>
    <row r="45" spans="1:12" ht="15">
      <c r="A45" s="23"/>
      <c r="B45" s="15"/>
      <c r="C45" s="11"/>
      <c r="D45" s="7" t="s">
        <v>24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6"/>
      <c r="E46" s="42" t="s">
        <v>51</v>
      </c>
      <c r="F46" s="43">
        <v>10</v>
      </c>
      <c r="G46" s="43">
        <v>0.08</v>
      </c>
      <c r="H46" s="43">
        <v>7.25</v>
      </c>
      <c r="I46" s="43">
        <v>0.14000000000000001</v>
      </c>
      <c r="J46" s="43">
        <v>66</v>
      </c>
      <c r="K46" s="44"/>
      <c r="L46" s="43"/>
    </row>
    <row r="47" spans="1:12" ht="1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4"/>
      <c r="B48" s="17"/>
      <c r="C48" s="8"/>
      <c r="D48" s="18" t="s">
        <v>33</v>
      </c>
      <c r="E48" s="9"/>
      <c r="F48" s="19">
        <f>SUM(F42:F47)</f>
        <v>505</v>
      </c>
      <c r="G48" s="19">
        <f t="shared" ref="G48" si="18">SUM(G42:G47)</f>
        <v>15.34</v>
      </c>
      <c r="H48" s="19">
        <f t="shared" ref="H48" si="19">SUM(H42:H47)</f>
        <v>15.73</v>
      </c>
      <c r="I48" s="19">
        <f t="shared" ref="I48" si="20">SUM(I42:I47)</f>
        <v>67.88</v>
      </c>
      <c r="J48" s="19">
        <f t="shared" ref="J48:L48" si="21">SUM(J42:J47)</f>
        <v>470.05</v>
      </c>
      <c r="K48" s="25"/>
      <c r="L48" s="19">
        <f t="shared" si="21"/>
        <v>0</v>
      </c>
    </row>
    <row r="49" spans="1:12" ht="15">
      <c r="A49" s="26">
        <f>A42</f>
        <v>1</v>
      </c>
      <c r="B49" s="13">
        <f>B42</f>
        <v>3</v>
      </c>
      <c r="C49" s="10" t="s">
        <v>25</v>
      </c>
      <c r="D49" s="7" t="s">
        <v>26</v>
      </c>
      <c r="E49" s="42" t="s">
        <v>87</v>
      </c>
      <c r="F49" s="43">
        <v>80</v>
      </c>
      <c r="G49" s="43">
        <v>1.1399999999999999</v>
      </c>
      <c r="H49" s="43">
        <v>3.84</v>
      </c>
      <c r="I49" s="43">
        <v>3.3</v>
      </c>
      <c r="J49" s="43">
        <v>40.119999999999997</v>
      </c>
      <c r="K49" s="44">
        <v>79</v>
      </c>
      <c r="L49" s="43"/>
    </row>
    <row r="50" spans="1:12" ht="15">
      <c r="A50" s="23"/>
      <c r="B50" s="15"/>
      <c r="C50" s="11"/>
      <c r="D50" s="7" t="s">
        <v>27</v>
      </c>
      <c r="E50" s="42" t="s">
        <v>44</v>
      </c>
      <c r="F50" s="43">
        <v>200</v>
      </c>
      <c r="G50" s="43">
        <v>3.02</v>
      </c>
      <c r="H50" s="43">
        <v>2.61</v>
      </c>
      <c r="I50" s="43">
        <v>15.7</v>
      </c>
      <c r="J50" s="43">
        <v>121.01</v>
      </c>
      <c r="K50" s="44">
        <v>49</v>
      </c>
      <c r="L50" s="43"/>
    </row>
    <row r="51" spans="1:12" ht="15">
      <c r="A51" s="23"/>
      <c r="B51" s="15"/>
      <c r="C51" s="11"/>
      <c r="D51" s="7" t="s">
        <v>28</v>
      </c>
      <c r="E51" s="42" t="s">
        <v>85</v>
      </c>
      <c r="F51" s="43">
        <v>110</v>
      </c>
      <c r="G51" s="43">
        <v>9.8000000000000007</v>
      </c>
      <c r="H51" s="43">
        <v>8.35</v>
      </c>
      <c r="I51" s="43">
        <v>1.54</v>
      </c>
      <c r="J51" s="43">
        <v>138.1</v>
      </c>
      <c r="K51" s="44" t="s">
        <v>45</v>
      </c>
      <c r="L51" s="43"/>
    </row>
    <row r="52" spans="1:12" ht="15">
      <c r="A52" s="23"/>
      <c r="B52" s="15"/>
      <c r="C52" s="11"/>
      <c r="D52" s="7" t="s">
        <v>29</v>
      </c>
      <c r="E52" s="42" t="s">
        <v>46</v>
      </c>
      <c r="F52" s="43">
        <v>200</v>
      </c>
      <c r="G52" s="43">
        <v>5.2</v>
      </c>
      <c r="H52" s="43">
        <v>7.8</v>
      </c>
      <c r="I52" s="43">
        <v>20.8</v>
      </c>
      <c r="J52" s="43">
        <v>161.6</v>
      </c>
      <c r="K52" s="44">
        <v>694</v>
      </c>
      <c r="L52" s="43"/>
    </row>
    <row r="53" spans="1:12" ht="15">
      <c r="A53" s="23"/>
      <c r="B53" s="15"/>
      <c r="C53" s="11"/>
      <c r="D53" s="7" t="s">
        <v>30</v>
      </c>
      <c r="E53" s="42" t="s">
        <v>80</v>
      </c>
      <c r="F53" s="43">
        <v>200</v>
      </c>
      <c r="G53" s="43">
        <v>0.45</v>
      </c>
      <c r="H53" s="43">
        <v>0.1</v>
      </c>
      <c r="I53" s="43">
        <v>31.8</v>
      </c>
      <c r="J53" s="43">
        <v>113.2</v>
      </c>
      <c r="K53" s="44">
        <v>346</v>
      </c>
      <c r="L53" s="43"/>
    </row>
    <row r="54" spans="1:12" ht="15">
      <c r="A54" s="23"/>
      <c r="B54" s="15"/>
      <c r="C54" s="11"/>
      <c r="D54" s="7" t="s">
        <v>31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32</v>
      </c>
      <c r="E55" s="42" t="s">
        <v>76</v>
      </c>
      <c r="F55" s="43">
        <v>60</v>
      </c>
      <c r="G55" s="43">
        <v>3.5</v>
      </c>
      <c r="H55" s="43">
        <v>1</v>
      </c>
      <c r="I55" s="43">
        <v>27.4</v>
      </c>
      <c r="J55" s="43">
        <v>131</v>
      </c>
      <c r="K55" s="44"/>
      <c r="L55" s="43"/>
    </row>
    <row r="56" spans="1:12" ht="15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4"/>
      <c r="B57" s="17"/>
      <c r="C57" s="8"/>
      <c r="D57" s="18" t="s">
        <v>33</v>
      </c>
      <c r="E57" s="9"/>
      <c r="F57" s="19">
        <f>SUM(F49:F56)</f>
        <v>850</v>
      </c>
      <c r="G57" s="19">
        <f>SUM(G49:G56)</f>
        <v>23.11</v>
      </c>
      <c r="H57" s="19">
        <f>SUM(H49:H56)</f>
        <v>23.7</v>
      </c>
      <c r="I57" s="19">
        <f>SUM(I49:I56)</f>
        <v>100.53999999999999</v>
      </c>
      <c r="J57" s="19">
        <f>SUM(J49:J56)</f>
        <v>705.03000000000009</v>
      </c>
      <c r="K57" s="25"/>
      <c r="L57" s="19">
        <f>SUM(L49:L56)</f>
        <v>0</v>
      </c>
    </row>
    <row r="58" spans="1:12" ht="15.75" customHeight="1">
      <c r="A58" s="29">
        <f>A42</f>
        <v>1</v>
      </c>
      <c r="B58" s="30">
        <f>B42</f>
        <v>3</v>
      </c>
      <c r="C58" s="62" t="s">
        <v>4</v>
      </c>
      <c r="D58" s="63"/>
      <c r="E58" s="31"/>
      <c r="F58" s="32">
        <f>F48+F57</f>
        <v>1355</v>
      </c>
      <c r="G58" s="32">
        <f>G48+G57</f>
        <v>38.450000000000003</v>
      </c>
      <c r="H58" s="32">
        <f>H48+H57</f>
        <v>39.43</v>
      </c>
      <c r="I58" s="32">
        <f>I48+I57</f>
        <v>168.42</v>
      </c>
      <c r="J58" s="32">
        <f>J48+J57</f>
        <v>1175.0800000000002</v>
      </c>
      <c r="K58" s="32"/>
      <c r="L58" s="32">
        <f>L48+L57</f>
        <v>0</v>
      </c>
    </row>
    <row r="59" spans="1:12" ht="15">
      <c r="A59" s="20">
        <v>1</v>
      </c>
      <c r="B59" s="21">
        <v>4</v>
      </c>
      <c r="C59" s="22" t="s">
        <v>20</v>
      </c>
      <c r="D59" s="5" t="s">
        <v>21</v>
      </c>
      <c r="E59" s="39" t="s">
        <v>60</v>
      </c>
      <c r="F59" s="40">
        <v>240</v>
      </c>
      <c r="G59" s="40">
        <v>12.18</v>
      </c>
      <c r="H59" s="40">
        <v>7.28</v>
      </c>
      <c r="I59" s="40">
        <v>35.799999999999997</v>
      </c>
      <c r="J59" s="40">
        <v>244.05</v>
      </c>
      <c r="K59" s="41">
        <v>390</v>
      </c>
      <c r="L59" s="40"/>
    </row>
    <row r="60" spans="1:12" ht="15">
      <c r="A60" s="23"/>
      <c r="B60" s="15"/>
      <c r="C60" s="11"/>
      <c r="D60" s="7" t="s">
        <v>22</v>
      </c>
      <c r="E60" s="42" t="s">
        <v>84</v>
      </c>
      <c r="F60" s="43">
        <v>210</v>
      </c>
      <c r="G60" s="43">
        <v>0</v>
      </c>
      <c r="H60" s="43">
        <v>0</v>
      </c>
      <c r="I60" s="43">
        <v>14.97</v>
      </c>
      <c r="J60" s="43">
        <v>56.65</v>
      </c>
      <c r="K60" s="44">
        <v>943</v>
      </c>
      <c r="L60" s="43"/>
    </row>
    <row r="61" spans="1:12" ht="15">
      <c r="A61" s="23"/>
      <c r="B61" s="15"/>
      <c r="C61" s="11"/>
      <c r="D61" s="7" t="s">
        <v>23</v>
      </c>
      <c r="E61" s="42" t="s">
        <v>79</v>
      </c>
      <c r="F61" s="43">
        <v>40</v>
      </c>
      <c r="G61" s="43">
        <v>3.18</v>
      </c>
      <c r="H61" s="43">
        <v>1.32</v>
      </c>
      <c r="I61" s="51">
        <v>16.2</v>
      </c>
      <c r="J61" s="43">
        <v>104</v>
      </c>
      <c r="K61" s="44"/>
      <c r="L61" s="43"/>
    </row>
    <row r="62" spans="1:12" ht="15">
      <c r="A62" s="23"/>
      <c r="B62" s="15"/>
      <c r="C62" s="11"/>
      <c r="D62" s="7" t="s">
        <v>24</v>
      </c>
      <c r="E62" s="42"/>
      <c r="F62" s="43"/>
      <c r="G62" s="43"/>
      <c r="H62" s="43"/>
      <c r="I62" s="43"/>
      <c r="J62" s="43"/>
      <c r="K62" s="44"/>
      <c r="L62" s="43"/>
    </row>
    <row r="63" spans="1:12" ht="15">
      <c r="A63" s="23"/>
      <c r="B63" s="15"/>
      <c r="C63" s="11"/>
      <c r="D63" s="6"/>
      <c r="E63" s="42" t="s">
        <v>51</v>
      </c>
      <c r="F63" s="43">
        <v>10</v>
      </c>
      <c r="G63" s="43">
        <v>0.08</v>
      </c>
      <c r="H63" s="43">
        <v>7.25</v>
      </c>
      <c r="I63" s="43">
        <v>0.14000000000000001</v>
      </c>
      <c r="J63" s="43">
        <v>66</v>
      </c>
      <c r="K63" s="44"/>
      <c r="L63" s="43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4"/>
      <c r="B65" s="17"/>
      <c r="C65" s="8"/>
      <c r="D65" s="18" t="s">
        <v>33</v>
      </c>
      <c r="E65" s="9"/>
      <c r="F65" s="19">
        <f>SUM(F59:F64)</f>
        <v>500</v>
      </c>
      <c r="G65" s="19">
        <f t="shared" ref="G65" si="22">SUM(G59:G64)</f>
        <v>15.44</v>
      </c>
      <c r="H65" s="19">
        <f t="shared" ref="H65" si="23">SUM(H59:H64)</f>
        <v>15.85</v>
      </c>
      <c r="I65" s="19">
        <f t="shared" ref="I65" si="24">SUM(I59:I64)</f>
        <v>67.11</v>
      </c>
      <c r="J65" s="19">
        <f t="shared" ref="J65:L65" si="25">SUM(J59:J64)</f>
        <v>470.7</v>
      </c>
      <c r="K65" s="25"/>
      <c r="L65" s="19">
        <f t="shared" si="25"/>
        <v>0</v>
      </c>
    </row>
    <row r="66" spans="1:12" ht="15">
      <c r="A66" s="26">
        <f>A59</f>
        <v>1</v>
      </c>
      <c r="B66" s="13">
        <f>B59</f>
        <v>4</v>
      </c>
      <c r="C66" s="10" t="s">
        <v>25</v>
      </c>
      <c r="D66" s="7" t="s">
        <v>26</v>
      </c>
      <c r="E66" s="42" t="s">
        <v>81</v>
      </c>
      <c r="F66" s="43">
        <v>60</v>
      </c>
      <c r="G66" s="43">
        <v>0.48</v>
      </c>
      <c r="H66" s="43">
        <v>0.06</v>
      </c>
      <c r="I66" s="43">
        <v>1.02</v>
      </c>
      <c r="J66" s="43">
        <v>6</v>
      </c>
      <c r="K66" s="44">
        <v>70</v>
      </c>
      <c r="L66" s="43"/>
    </row>
    <row r="67" spans="1:12" ht="15">
      <c r="A67" s="23"/>
      <c r="B67" s="15"/>
      <c r="C67" s="11"/>
      <c r="D67" s="7" t="s">
        <v>27</v>
      </c>
      <c r="E67" s="42" t="s">
        <v>48</v>
      </c>
      <c r="F67" s="43">
        <v>210</v>
      </c>
      <c r="G67" s="43">
        <v>2.65</v>
      </c>
      <c r="H67" s="43">
        <v>4.29</v>
      </c>
      <c r="I67" s="43">
        <v>10.35</v>
      </c>
      <c r="J67" s="43">
        <v>89.59</v>
      </c>
      <c r="K67" s="44">
        <v>187</v>
      </c>
      <c r="L67" s="43"/>
    </row>
    <row r="68" spans="1:12" ht="15">
      <c r="A68" s="23"/>
      <c r="B68" s="15"/>
      <c r="C68" s="11"/>
      <c r="D68" s="7" t="s">
        <v>28</v>
      </c>
      <c r="E68" s="42" t="s">
        <v>49</v>
      </c>
      <c r="F68" s="43">
        <v>90</v>
      </c>
      <c r="G68" s="43">
        <v>12.11</v>
      </c>
      <c r="H68" s="43">
        <v>11.32</v>
      </c>
      <c r="I68" s="43">
        <v>8.1</v>
      </c>
      <c r="J68" s="43">
        <v>139.83000000000001</v>
      </c>
      <c r="K68" s="44">
        <v>511</v>
      </c>
      <c r="L68" s="43"/>
    </row>
    <row r="69" spans="1:12" ht="15">
      <c r="A69" s="23"/>
      <c r="B69" s="15"/>
      <c r="C69" s="11"/>
      <c r="D69" s="7" t="s">
        <v>29</v>
      </c>
      <c r="E69" s="42" t="s">
        <v>50</v>
      </c>
      <c r="F69" s="43">
        <v>180</v>
      </c>
      <c r="G69" s="43">
        <v>3.55</v>
      </c>
      <c r="H69" s="43">
        <v>6.37</v>
      </c>
      <c r="I69" s="43">
        <v>10.69</v>
      </c>
      <c r="J69" s="43">
        <v>155.47999999999999</v>
      </c>
      <c r="K69" s="44">
        <v>304</v>
      </c>
      <c r="L69" s="43"/>
    </row>
    <row r="70" spans="1:12" ht="15">
      <c r="A70" s="23"/>
      <c r="B70" s="15"/>
      <c r="C70" s="11"/>
      <c r="D70" s="7" t="s">
        <v>30</v>
      </c>
      <c r="E70" s="42" t="s">
        <v>75</v>
      </c>
      <c r="F70" s="43">
        <v>200</v>
      </c>
      <c r="G70" s="43">
        <v>0.44</v>
      </c>
      <c r="H70" s="43">
        <v>0.1</v>
      </c>
      <c r="I70" s="43">
        <v>27.77</v>
      </c>
      <c r="J70" s="43">
        <v>113</v>
      </c>
      <c r="K70" s="44">
        <v>868</v>
      </c>
      <c r="L70" s="43"/>
    </row>
    <row r="71" spans="1:12" ht="15">
      <c r="A71" s="23"/>
      <c r="B71" s="15"/>
      <c r="C71" s="11"/>
      <c r="D71" s="7" t="s">
        <v>31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32</v>
      </c>
      <c r="E72" s="42" t="s">
        <v>76</v>
      </c>
      <c r="F72" s="43">
        <v>60</v>
      </c>
      <c r="G72" s="43">
        <v>3.5</v>
      </c>
      <c r="H72" s="43">
        <v>1</v>
      </c>
      <c r="I72" s="43">
        <v>27.4</v>
      </c>
      <c r="J72" s="43">
        <v>131</v>
      </c>
      <c r="K72" s="44"/>
      <c r="L72" s="43"/>
    </row>
    <row r="73" spans="1:12" ht="15">
      <c r="A73" s="23"/>
      <c r="B73" s="15"/>
      <c r="C73" s="11"/>
      <c r="D73" s="54" t="s">
        <v>24</v>
      </c>
      <c r="E73" s="42" t="s">
        <v>86</v>
      </c>
      <c r="F73" s="43">
        <v>150</v>
      </c>
      <c r="G73" s="43">
        <v>0.6</v>
      </c>
      <c r="H73" s="43">
        <v>0.6</v>
      </c>
      <c r="I73" s="43">
        <v>15.45</v>
      </c>
      <c r="J73" s="43">
        <v>70.540000000000006</v>
      </c>
      <c r="K73" s="44"/>
      <c r="L73" s="43"/>
    </row>
    <row r="74" spans="1:12" ht="1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4"/>
      <c r="B75" s="17"/>
      <c r="C75" s="8"/>
      <c r="D75" s="18" t="s">
        <v>33</v>
      </c>
      <c r="E75" s="9"/>
      <c r="F75" s="19">
        <f>SUM(F66:F74)</f>
        <v>950</v>
      </c>
      <c r="G75" s="19">
        <f t="shared" ref="G75" si="26">SUM(G66:G74)</f>
        <v>23.330000000000002</v>
      </c>
      <c r="H75" s="19">
        <f t="shared" ref="H75" si="27">SUM(H66:H74)</f>
        <v>23.740000000000002</v>
      </c>
      <c r="I75" s="19">
        <f t="shared" ref="I75" si="28">SUM(I66:I74)</f>
        <v>100.77999999999999</v>
      </c>
      <c r="J75" s="19">
        <f t="shared" ref="J75:L75" si="29">SUM(J66:J74)</f>
        <v>705.43999999999994</v>
      </c>
      <c r="K75" s="25"/>
      <c r="L75" s="19">
        <f t="shared" si="29"/>
        <v>0</v>
      </c>
    </row>
    <row r="76" spans="1:12" ht="15.75" customHeight="1">
      <c r="A76" s="29">
        <f>A59</f>
        <v>1</v>
      </c>
      <c r="B76" s="30">
        <f>B59</f>
        <v>4</v>
      </c>
      <c r="C76" s="62" t="s">
        <v>4</v>
      </c>
      <c r="D76" s="63"/>
      <c r="E76" s="31"/>
      <c r="F76" s="32">
        <f>F65+F75</f>
        <v>1450</v>
      </c>
      <c r="G76" s="32">
        <f t="shared" ref="G76" si="30">G65+G75</f>
        <v>38.770000000000003</v>
      </c>
      <c r="H76" s="32">
        <f t="shared" ref="H76" si="31">H65+H75</f>
        <v>39.590000000000003</v>
      </c>
      <c r="I76" s="32">
        <f t="shared" ref="I76" si="32">I65+I75</f>
        <v>167.89</v>
      </c>
      <c r="J76" s="32">
        <f t="shared" ref="J76:L76" si="33">J65+J75</f>
        <v>1176.1399999999999</v>
      </c>
      <c r="K76" s="32"/>
      <c r="L76" s="32">
        <f t="shared" si="33"/>
        <v>0</v>
      </c>
    </row>
    <row r="77" spans="1:12" ht="15">
      <c r="A77" s="20">
        <v>1</v>
      </c>
      <c r="B77" s="21">
        <v>5</v>
      </c>
      <c r="C77" s="22" t="s">
        <v>20</v>
      </c>
      <c r="D77" s="5" t="s">
        <v>21</v>
      </c>
      <c r="E77" s="39" t="s">
        <v>88</v>
      </c>
      <c r="F77" s="40">
        <v>250</v>
      </c>
      <c r="G77" s="40">
        <v>13.13</v>
      </c>
      <c r="H77" s="40">
        <v>14.9</v>
      </c>
      <c r="I77" s="40">
        <v>37.909999999999997</v>
      </c>
      <c r="J77" s="40">
        <v>336.11</v>
      </c>
      <c r="K77" s="41">
        <v>390</v>
      </c>
      <c r="L77" s="40"/>
    </row>
    <row r="78" spans="1:12" ht="15">
      <c r="A78" s="23"/>
      <c r="B78" s="15"/>
      <c r="C78" s="11"/>
      <c r="D78" s="7" t="s">
        <v>22</v>
      </c>
      <c r="E78" s="42" t="s">
        <v>73</v>
      </c>
      <c r="F78" s="43">
        <v>220</v>
      </c>
      <c r="G78" s="43">
        <v>0</v>
      </c>
      <c r="H78" s="43">
        <v>0</v>
      </c>
      <c r="I78" s="43">
        <v>14.97</v>
      </c>
      <c r="J78" s="43">
        <v>56.05</v>
      </c>
      <c r="K78" s="44">
        <v>944</v>
      </c>
      <c r="L78" s="43"/>
    </row>
    <row r="79" spans="1:12" ht="15">
      <c r="A79" s="23"/>
      <c r="B79" s="15"/>
      <c r="C79" s="11"/>
      <c r="D79" s="7" t="s">
        <v>23</v>
      </c>
      <c r="E79" s="42" t="s">
        <v>79</v>
      </c>
      <c r="F79" s="43">
        <v>30</v>
      </c>
      <c r="G79" s="43">
        <v>2.31</v>
      </c>
      <c r="H79" s="43">
        <v>0.92</v>
      </c>
      <c r="I79" s="43">
        <v>14.4</v>
      </c>
      <c r="J79" s="43">
        <v>78</v>
      </c>
      <c r="K79" s="44"/>
      <c r="L79" s="43"/>
    </row>
    <row r="80" spans="1:12" ht="15">
      <c r="A80" s="23"/>
      <c r="B80" s="15"/>
      <c r="C80" s="11"/>
      <c r="D80" s="7" t="s">
        <v>24</v>
      </c>
      <c r="E80" s="42"/>
      <c r="F80" s="43"/>
      <c r="G80" s="43"/>
      <c r="H80" s="43"/>
      <c r="I80" s="43"/>
      <c r="J80" s="43"/>
      <c r="K80" s="44"/>
      <c r="L80" s="43"/>
    </row>
    <row r="81" spans="1:12" ht="1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>
      <c r="A82" s="24"/>
      <c r="B82" s="17"/>
      <c r="C82" s="8"/>
      <c r="D82" s="18" t="s">
        <v>33</v>
      </c>
      <c r="E82" s="9"/>
      <c r="F82" s="19">
        <f>SUM(F77:F81)</f>
        <v>500</v>
      </c>
      <c r="G82" s="19">
        <f>SUM(G77:G81)</f>
        <v>15.440000000000001</v>
      </c>
      <c r="H82" s="19">
        <f>SUM(H77:H81)</f>
        <v>15.82</v>
      </c>
      <c r="I82" s="19">
        <f>SUM(I77:I81)</f>
        <v>67.28</v>
      </c>
      <c r="J82" s="19">
        <f>SUM(J77:J81)</f>
        <v>470.16</v>
      </c>
      <c r="K82" s="55"/>
      <c r="L82" s="19">
        <f>SUM(L77:L81)</f>
        <v>0</v>
      </c>
    </row>
    <row r="83" spans="1:12" ht="15">
      <c r="A83" s="26">
        <f>A77</f>
        <v>1</v>
      </c>
      <c r="B83" s="13">
        <f>B77</f>
        <v>5</v>
      </c>
      <c r="C83" s="10" t="s">
        <v>25</v>
      </c>
      <c r="D83" s="7" t="s">
        <v>26</v>
      </c>
      <c r="E83" s="42" t="s">
        <v>87</v>
      </c>
      <c r="F83" s="43">
        <v>60</v>
      </c>
      <c r="G83" s="43">
        <v>1.1399999999999999</v>
      </c>
      <c r="H83" s="43">
        <v>3.84</v>
      </c>
      <c r="I83" s="43">
        <v>3.3</v>
      </c>
      <c r="J83" s="43">
        <v>40.119999999999997</v>
      </c>
      <c r="K83" s="44">
        <v>79</v>
      </c>
      <c r="L83" s="43"/>
    </row>
    <row r="84" spans="1:12" ht="15">
      <c r="A84" s="23"/>
      <c r="B84" s="15"/>
      <c r="C84" s="11"/>
      <c r="D84" s="7" t="s">
        <v>27</v>
      </c>
      <c r="E84" s="42" t="s">
        <v>66</v>
      </c>
      <c r="F84" s="43">
        <v>220</v>
      </c>
      <c r="G84" s="43">
        <v>3.11</v>
      </c>
      <c r="H84" s="43">
        <v>3.39</v>
      </c>
      <c r="I84" s="43">
        <v>5.18</v>
      </c>
      <c r="J84" s="43">
        <v>89.92</v>
      </c>
      <c r="K84" s="44">
        <v>69</v>
      </c>
      <c r="L84" s="43"/>
    </row>
    <row r="85" spans="1:12" ht="15">
      <c r="A85" s="23"/>
      <c r="B85" s="15"/>
      <c r="C85" s="11"/>
      <c r="D85" s="7" t="s">
        <v>28</v>
      </c>
      <c r="E85" s="42" t="s">
        <v>52</v>
      </c>
      <c r="F85" s="43">
        <v>90</v>
      </c>
      <c r="G85" s="43">
        <v>6.32</v>
      </c>
      <c r="H85" s="43">
        <v>7.87</v>
      </c>
      <c r="I85" s="43">
        <v>5.12</v>
      </c>
      <c r="J85" s="43">
        <v>145.44999999999999</v>
      </c>
      <c r="K85" s="44">
        <v>668</v>
      </c>
      <c r="L85" s="43"/>
    </row>
    <row r="86" spans="1:12" ht="15">
      <c r="A86" s="23"/>
      <c r="B86" s="15"/>
      <c r="C86" s="11"/>
      <c r="D86" s="7" t="s">
        <v>29</v>
      </c>
      <c r="E86" s="42" t="s">
        <v>46</v>
      </c>
      <c r="F86" s="43">
        <v>200</v>
      </c>
      <c r="G86" s="43">
        <v>9.1999999999999993</v>
      </c>
      <c r="H86" s="43">
        <v>7.7</v>
      </c>
      <c r="I86" s="43">
        <v>38.5</v>
      </c>
      <c r="J86" s="43">
        <v>207.6</v>
      </c>
      <c r="K86" s="44">
        <v>694</v>
      </c>
      <c r="L86" s="43"/>
    </row>
    <row r="87" spans="1:12" ht="15">
      <c r="A87" s="23"/>
      <c r="B87" s="15"/>
      <c r="C87" s="11"/>
      <c r="D87" s="7" t="s">
        <v>30</v>
      </c>
      <c r="E87" s="42" t="s">
        <v>80</v>
      </c>
      <c r="F87" s="43">
        <v>200</v>
      </c>
      <c r="G87" s="43">
        <v>0.45</v>
      </c>
      <c r="H87" s="43">
        <v>0.1</v>
      </c>
      <c r="I87" s="43">
        <v>21.2</v>
      </c>
      <c r="J87" s="43">
        <v>113.2</v>
      </c>
      <c r="K87" s="44">
        <v>346</v>
      </c>
      <c r="L87" s="43"/>
    </row>
    <row r="88" spans="1:12" ht="15">
      <c r="A88" s="23"/>
      <c r="B88" s="15"/>
      <c r="C88" s="11"/>
      <c r="D88" s="7" t="s">
        <v>31</v>
      </c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3"/>
      <c r="B89" s="15"/>
      <c r="C89" s="11"/>
      <c r="D89" s="7" t="s">
        <v>32</v>
      </c>
      <c r="E89" s="42" t="s">
        <v>76</v>
      </c>
      <c r="F89" s="43">
        <v>50</v>
      </c>
      <c r="G89" s="43">
        <v>2.93</v>
      </c>
      <c r="H89" s="43">
        <v>0.8</v>
      </c>
      <c r="I89" s="43">
        <v>27.43</v>
      </c>
      <c r="J89" s="43">
        <v>109</v>
      </c>
      <c r="K89" s="44"/>
      <c r="L89" s="43"/>
    </row>
    <row r="90" spans="1:12" ht="15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4"/>
      <c r="B91" s="17"/>
      <c r="C91" s="8"/>
      <c r="D91" s="18" t="s">
        <v>33</v>
      </c>
      <c r="E91" s="9"/>
      <c r="F91" s="19">
        <f>SUM(F83:F90)</f>
        <v>820</v>
      </c>
      <c r="G91" s="19">
        <f>SUM(G83:G90)</f>
        <v>23.15</v>
      </c>
      <c r="H91" s="19">
        <f>SUM(H83:H90)</f>
        <v>23.700000000000003</v>
      </c>
      <c r="I91" s="19">
        <f>SUM(I83:I90)</f>
        <v>100.72999999999999</v>
      </c>
      <c r="J91" s="19">
        <f>SUM(J83:J90)</f>
        <v>705.29000000000008</v>
      </c>
      <c r="K91" s="25"/>
      <c r="L91" s="19">
        <f>SUM(L83:L90)</f>
        <v>0</v>
      </c>
    </row>
    <row r="92" spans="1:12" ht="15.75" customHeight="1" thickBot="1">
      <c r="A92" s="29">
        <f>A77</f>
        <v>1</v>
      </c>
      <c r="B92" s="30">
        <f>B77</f>
        <v>5</v>
      </c>
      <c r="C92" s="62" t="s">
        <v>4</v>
      </c>
      <c r="D92" s="63"/>
      <c r="E92" s="31"/>
      <c r="F92" s="32">
        <f>F82+F91</f>
        <v>1320</v>
      </c>
      <c r="G92" s="32">
        <f>G82+G91</f>
        <v>38.590000000000003</v>
      </c>
      <c r="H92" s="32">
        <f>H82+H91</f>
        <v>39.520000000000003</v>
      </c>
      <c r="I92" s="32">
        <f>I82+I91</f>
        <v>168.01</v>
      </c>
      <c r="J92" s="32">
        <f>J82+J91</f>
        <v>1175.45</v>
      </c>
      <c r="K92" s="32"/>
      <c r="L92" s="32">
        <f>L82+L91</f>
        <v>0</v>
      </c>
    </row>
    <row r="93" spans="1:12" ht="15">
      <c r="A93" s="20">
        <v>2</v>
      </c>
      <c r="B93" s="53">
        <v>1</v>
      </c>
      <c r="C93" s="61" t="s">
        <v>20</v>
      </c>
      <c r="D93" s="59" t="s">
        <v>21</v>
      </c>
      <c r="E93" s="39" t="s">
        <v>74</v>
      </c>
      <c r="F93" s="40">
        <v>230</v>
      </c>
      <c r="G93" s="40">
        <v>8.19</v>
      </c>
      <c r="H93" s="40">
        <v>7.08</v>
      </c>
      <c r="I93" s="40">
        <v>22.31</v>
      </c>
      <c r="J93" s="40">
        <v>234.1</v>
      </c>
      <c r="K93" s="41">
        <v>378</v>
      </c>
      <c r="L93" s="40"/>
    </row>
    <row r="94" spans="1:12" ht="15">
      <c r="A94" s="23"/>
      <c r="B94" s="15"/>
      <c r="C94" s="11"/>
      <c r="D94" s="8" t="s">
        <v>22</v>
      </c>
      <c r="E94" s="42" t="s">
        <v>73</v>
      </c>
      <c r="F94" s="43">
        <v>220</v>
      </c>
      <c r="G94" s="43">
        <v>0</v>
      </c>
      <c r="H94" s="43">
        <v>0</v>
      </c>
      <c r="I94" s="43">
        <v>14.97</v>
      </c>
      <c r="J94" s="43">
        <v>56.85</v>
      </c>
      <c r="K94" s="44">
        <v>944</v>
      </c>
      <c r="L94" s="43"/>
    </row>
    <row r="95" spans="1:12" ht="15">
      <c r="A95" s="23"/>
      <c r="B95" s="15"/>
      <c r="C95" s="11"/>
      <c r="D95" s="7" t="s">
        <v>23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24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7" t="s">
        <v>83</v>
      </c>
      <c r="E97" s="42" t="s">
        <v>59</v>
      </c>
      <c r="F97" s="43">
        <v>50</v>
      </c>
      <c r="G97" s="43">
        <v>7.1</v>
      </c>
      <c r="H97" s="43">
        <v>8.7100000000000009</v>
      </c>
      <c r="I97" s="43">
        <v>29.74</v>
      </c>
      <c r="J97" s="43">
        <v>179.1</v>
      </c>
      <c r="K97" s="44"/>
      <c r="L97" s="43"/>
    </row>
    <row r="98" spans="1:12" ht="15">
      <c r="A98" s="23"/>
      <c r="B98" s="15"/>
      <c r="C98" s="11"/>
      <c r="D98" s="60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SUM(F93:F98)</f>
        <v>500</v>
      </c>
      <c r="G99" s="19">
        <f>SUM(G93:G98)</f>
        <v>15.29</v>
      </c>
      <c r="H99" s="19">
        <f>SUM(H93:H98)</f>
        <v>15.790000000000001</v>
      </c>
      <c r="I99" s="19">
        <f>SUM(I93:I98)</f>
        <v>67.02</v>
      </c>
      <c r="J99" s="19">
        <f>SUM(J93:J98)</f>
        <v>470.04999999999995</v>
      </c>
      <c r="K99" s="25"/>
      <c r="L99" s="19">
        <f>SUM(L93:L98)</f>
        <v>0</v>
      </c>
    </row>
    <row r="100" spans="1:12" ht="15">
      <c r="A100" s="26">
        <f>A93</f>
        <v>2</v>
      </c>
      <c r="B100" s="13">
        <f>B93</f>
        <v>1</v>
      </c>
      <c r="C100" s="10" t="s">
        <v>25</v>
      </c>
      <c r="D100" s="7" t="s">
        <v>26</v>
      </c>
      <c r="E100" s="42" t="s">
        <v>69</v>
      </c>
      <c r="F100" s="43">
        <v>60</v>
      </c>
      <c r="G100" s="43">
        <v>0.48</v>
      </c>
      <c r="H100" s="43">
        <v>0.06</v>
      </c>
      <c r="I100" s="43">
        <v>1.06</v>
      </c>
      <c r="J100" s="43">
        <v>6</v>
      </c>
      <c r="K100" s="44">
        <v>70</v>
      </c>
      <c r="L100" s="43"/>
    </row>
    <row r="101" spans="1:12" ht="15">
      <c r="A101" s="23"/>
      <c r="B101" s="15"/>
      <c r="C101" s="11"/>
      <c r="D101" s="7" t="s">
        <v>27</v>
      </c>
      <c r="E101" s="42" t="s">
        <v>39</v>
      </c>
      <c r="F101" s="43">
        <v>200</v>
      </c>
      <c r="G101" s="43">
        <v>3.19</v>
      </c>
      <c r="H101" s="43">
        <v>3.2</v>
      </c>
      <c r="I101" s="43">
        <v>20</v>
      </c>
      <c r="J101" s="43">
        <v>91.7</v>
      </c>
      <c r="K101" s="44">
        <v>226</v>
      </c>
      <c r="L101" s="43"/>
    </row>
    <row r="102" spans="1:12" ht="15">
      <c r="A102" s="23"/>
      <c r="B102" s="15"/>
      <c r="C102" s="11"/>
      <c r="D102" s="7" t="s">
        <v>28</v>
      </c>
      <c r="E102" s="42" t="s">
        <v>53</v>
      </c>
      <c r="F102" s="43">
        <v>120</v>
      </c>
      <c r="G102" s="43">
        <v>8.01</v>
      </c>
      <c r="H102" s="43">
        <v>8.52</v>
      </c>
      <c r="I102" s="43">
        <v>8.16</v>
      </c>
      <c r="J102" s="43">
        <v>171.56</v>
      </c>
      <c r="K102" s="44">
        <v>618</v>
      </c>
      <c r="L102" s="43"/>
    </row>
    <row r="103" spans="1:12" ht="15">
      <c r="A103" s="23"/>
      <c r="B103" s="15"/>
      <c r="C103" s="11"/>
      <c r="D103" s="7" t="s">
        <v>29</v>
      </c>
      <c r="E103" s="42" t="s">
        <v>40</v>
      </c>
      <c r="F103" s="43">
        <v>150</v>
      </c>
      <c r="G103" s="43">
        <v>4.5999999999999996</v>
      </c>
      <c r="H103" s="43">
        <v>5.9</v>
      </c>
      <c r="I103" s="43">
        <v>11.6</v>
      </c>
      <c r="J103" s="43">
        <v>135.1</v>
      </c>
      <c r="K103" s="44">
        <v>414</v>
      </c>
      <c r="L103" s="43"/>
    </row>
    <row r="104" spans="1:12" ht="15">
      <c r="A104" s="23"/>
      <c r="B104" s="15"/>
      <c r="C104" s="11"/>
      <c r="D104" s="7" t="s">
        <v>30</v>
      </c>
      <c r="E104" s="42" t="s">
        <v>47</v>
      </c>
      <c r="F104" s="43">
        <v>200</v>
      </c>
      <c r="G104" s="43">
        <v>0.8</v>
      </c>
      <c r="H104" s="43">
        <v>0</v>
      </c>
      <c r="I104" s="43">
        <v>18.2</v>
      </c>
      <c r="J104" s="43">
        <v>84</v>
      </c>
      <c r="K104" s="44"/>
      <c r="L104" s="43"/>
    </row>
    <row r="105" spans="1:12" ht="15">
      <c r="A105" s="23"/>
      <c r="B105" s="15"/>
      <c r="C105" s="11"/>
      <c r="D105" s="7" t="s">
        <v>31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7" t="s">
        <v>32</v>
      </c>
      <c r="E106" s="42" t="s">
        <v>76</v>
      </c>
      <c r="F106" s="43">
        <v>50</v>
      </c>
      <c r="G106" s="43">
        <v>2.93</v>
      </c>
      <c r="H106" s="43">
        <v>0.8</v>
      </c>
      <c r="I106" s="43">
        <v>27.43</v>
      </c>
      <c r="J106" s="43">
        <v>109</v>
      </c>
      <c r="K106" s="44"/>
      <c r="L106" s="43"/>
    </row>
    <row r="107" spans="1:12" ht="15">
      <c r="A107" s="23"/>
      <c r="B107" s="15"/>
      <c r="C107" s="11"/>
      <c r="D107" s="54" t="s">
        <v>83</v>
      </c>
      <c r="E107" s="42" t="s">
        <v>59</v>
      </c>
      <c r="F107" s="43">
        <v>25</v>
      </c>
      <c r="G107" s="43">
        <v>3.1</v>
      </c>
      <c r="H107" s="43">
        <v>5.19</v>
      </c>
      <c r="I107" s="43">
        <v>14.01</v>
      </c>
      <c r="J107" s="43">
        <v>107.7</v>
      </c>
      <c r="K107" s="44"/>
      <c r="L107" s="43"/>
    </row>
    <row r="108" spans="1:12" ht="1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4"/>
      <c r="B109" s="17"/>
      <c r="C109" s="8"/>
      <c r="D109" s="18" t="s">
        <v>33</v>
      </c>
      <c r="E109" s="9"/>
      <c r="F109" s="19">
        <f>SUM(F100:F108)</f>
        <v>805</v>
      </c>
      <c r="G109" s="19">
        <f t="shared" ref="G109:J109" si="34">SUM(G100:G108)</f>
        <v>23.110000000000003</v>
      </c>
      <c r="H109" s="19">
        <f t="shared" si="34"/>
        <v>23.67</v>
      </c>
      <c r="I109" s="19">
        <f t="shared" si="34"/>
        <v>100.46</v>
      </c>
      <c r="J109" s="19">
        <f t="shared" si="34"/>
        <v>705.06000000000006</v>
      </c>
      <c r="K109" s="25"/>
      <c r="L109" s="19">
        <f t="shared" ref="L109" si="35">SUM(L100:L108)</f>
        <v>0</v>
      </c>
    </row>
    <row r="110" spans="1:12" ht="15">
      <c r="A110" s="29">
        <f>A93</f>
        <v>2</v>
      </c>
      <c r="B110" s="30">
        <f>B93</f>
        <v>1</v>
      </c>
      <c r="C110" s="62" t="s">
        <v>4</v>
      </c>
      <c r="D110" s="63"/>
      <c r="E110" s="31"/>
      <c r="F110" s="32">
        <f>F99+F109</f>
        <v>1305</v>
      </c>
      <c r="G110" s="32">
        <f t="shared" ref="G110" si="36">G99+G109</f>
        <v>38.400000000000006</v>
      </c>
      <c r="H110" s="32">
        <f t="shared" ref="H110" si="37">H99+H109</f>
        <v>39.46</v>
      </c>
      <c r="I110" s="32">
        <f t="shared" ref="I110" si="38">I99+I109</f>
        <v>167.48</v>
      </c>
      <c r="J110" s="32">
        <f t="shared" ref="J110:L110" si="39">J99+J109</f>
        <v>1175.1100000000001</v>
      </c>
      <c r="K110" s="32"/>
      <c r="L110" s="32">
        <f t="shared" si="39"/>
        <v>0</v>
      </c>
    </row>
    <row r="111" spans="1:12" ht="15">
      <c r="A111" s="14">
        <v>2</v>
      </c>
      <c r="B111" s="15">
        <v>2</v>
      </c>
      <c r="C111" s="22" t="s">
        <v>20</v>
      </c>
      <c r="D111" s="5" t="s">
        <v>21</v>
      </c>
      <c r="E111" s="39" t="s">
        <v>77</v>
      </c>
      <c r="F111" s="40">
        <v>250</v>
      </c>
      <c r="G111" s="40">
        <v>12.25</v>
      </c>
      <c r="H111" s="40">
        <v>7.3</v>
      </c>
      <c r="I111" s="40">
        <v>32.799999999999997</v>
      </c>
      <c r="J111" s="40">
        <v>243.45</v>
      </c>
      <c r="K111" s="41">
        <v>390</v>
      </c>
      <c r="L111" s="40"/>
    </row>
    <row r="112" spans="1:12" ht="15">
      <c r="A112" s="14"/>
      <c r="B112" s="15"/>
      <c r="C112" s="11"/>
      <c r="D112" s="7" t="s">
        <v>22</v>
      </c>
      <c r="E112" s="42" t="s">
        <v>78</v>
      </c>
      <c r="F112" s="43">
        <v>200</v>
      </c>
      <c r="G112" s="43">
        <v>0</v>
      </c>
      <c r="H112" s="43">
        <v>0</v>
      </c>
      <c r="I112" s="43">
        <v>14.97</v>
      </c>
      <c r="J112" s="43">
        <v>56.85</v>
      </c>
      <c r="K112" s="44">
        <v>943</v>
      </c>
      <c r="L112" s="43"/>
    </row>
    <row r="113" spans="1:12" ht="15">
      <c r="A113" s="14"/>
      <c r="B113" s="15"/>
      <c r="C113" s="11"/>
      <c r="D113" s="7" t="s">
        <v>23</v>
      </c>
      <c r="E113" s="42" t="s">
        <v>79</v>
      </c>
      <c r="F113" s="43">
        <v>40</v>
      </c>
      <c r="G113" s="43">
        <v>3.08</v>
      </c>
      <c r="H113" s="43">
        <v>1.22</v>
      </c>
      <c r="I113" s="43">
        <v>19.2</v>
      </c>
      <c r="J113" s="43">
        <v>104</v>
      </c>
      <c r="K113" s="44"/>
      <c r="L113" s="43"/>
    </row>
    <row r="114" spans="1:12" ht="15">
      <c r="A114" s="14"/>
      <c r="B114" s="15"/>
      <c r="C114" s="11"/>
      <c r="D114" s="7" t="s">
        <v>24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14"/>
      <c r="B115" s="15"/>
      <c r="C115" s="11"/>
      <c r="D115" s="6"/>
      <c r="E115" s="42" t="s">
        <v>51</v>
      </c>
      <c r="F115" s="43">
        <v>10</v>
      </c>
      <c r="G115" s="43">
        <v>0.08</v>
      </c>
      <c r="H115" s="43">
        <v>7.25</v>
      </c>
      <c r="I115" s="43">
        <v>0.14000000000000001</v>
      </c>
      <c r="J115" s="43">
        <v>66</v>
      </c>
      <c r="K115" s="44"/>
      <c r="L115" s="43"/>
    </row>
    <row r="116" spans="1:12" ht="15">
      <c r="A116" s="14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16"/>
      <c r="B117" s="17"/>
      <c r="C117" s="8"/>
      <c r="D117" s="18" t="s">
        <v>33</v>
      </c>
      <c r="E117" s="9"/>
      <c r="F117" s="19">
        <f>SUM(F111:F116)</f>
        <v>500</v>
      </c>
      <c r="G117" s="19">
        <f t="shared" ref="G117:J117" si="40">SUM(G111:G116)</f>
        <v>15.41</v>
      </c>
      <c r="H117" s="19">
        <f t="shared" si="40"/>
        <v>15.77</v>
      </c>
      <c r="I117" s="19">
        <f t="shared" si="40"/>
        <v>67.11</v>
      </c>
      <c r="J117" s="19">
        <f t="shared" si="40"/>
        <v>470.3</v>
      </c>
      <c r="K117" s="25"/>
      <c r="L117" s="19">
        <f t="shared" ref="L117" si="41">SUM(L111:L116)</f>
        <v>0</v>
      </c>
    </row>
    <row r="118" spans="1:12" ht="15">
      <c r="A118" s="13">
        <f>A111</f>
        <v>2</v>
      </c>
      <c r="B118" s="13">
        <f>B111</f>
        <v>2</v>
      </c>
      <c r="C118" s="10" t="s">
        <v>25</v>
      </c>
      <c r="D118" s="7" t="s">
        <v>26</v>
      </c>
      <c r="E118" s="42" t="s">
        <v>72</v>
      </c>
      <c r="F118" s="43">
        <v>100</v>
      </c>
      <c r="G118" s="43">
        <v>2.2999999999999998</v>
      </c>
      <c r="H118" s="43">
        <v>3.35</v>
      </c>
      <c r="I118" s="43">
        <v>4.8499999999999996</v>
      </c>
      <c r="J118" s="43">
        <v>46.91</v>
      </c>
      <c r="K118" s="44">
        <v>50</v>
      </c>
      <c r="L118" s="43"/>
    </row>
    <row r="119" spans="1:12" ht="15">
      <c r="A119" s="14"/>
      <c r="B119" s="15"/>
      <c r="C119" s="11"/>
      <c r="D119" s="7" t="s">
        <v>27</v>
      </c>
      <c r="E119" s="42" t="s">
        <v>54</v>
      </c>
      <c r="F119" s="43">
        <v>200</v>
      </c>
      <c r="G119" s="43">
        <v>1.8</v>
      </c>
      <c r="H119" s="43">
        <v>3.32</v>
      </c>
      <c r="I119" s="43">
        <v>9</v>
      </c>
      <c r="J119" s="43">
        <v>89.2</v>
      </c>
      <c r="K119" s="44">
        <v>208</v>
      </c>
      <c r="L119" s="43"/>
    </row>
    <row r="120" spans="1:12" ht="15">
      <c r="A120" s="14"/>
      <c r="B120" s="15"/>
      <c r="C120" s="11"/>
      <c r="D120" s="7" t="s">
        <v>28</v>
      </c>
      <c r="E120" s="42" t="s">
        <v>55</v>
      </c>
      <c r="F120" s="43">
        <v>90</v>
      </c>
      <c r="G120" s="43">
        <v>11.01</v>
      </c>
      <c r="H120" s="51">
        <v>10.9</v>
      </c>
      <c r="I120" s="43">
        <v>1.2</v>
      </c>
      <c r="J120" s="43">
        <v>125.8</v>
      </c>
      <c r="K120" s="44">
        <v>275</v>
      </c>
      <c r="L120" s="43"/>
    </row>
    <row r="121" spans="1:12" ht="15">
      <c r="A121" s="14"/>
      <c r="B121" s="15"/>
      <c r="C121" s="11"/>
      <c r="D121" s="7" t="s">
        <v>29</v>
      </c>
      <c r="E121" s="42" t="s">
        <v>50</v>
      </c>
      <c r="F121" s="43">
        <v>155</v>
      </c>
      <c r="G121" s="43">
        <v>1.72</v>
      </c>
      <c r="H121" s="43">
        <v>3.63</v>
      </c>
      <c r="I121" s="43">
        <v>12.53</v>
      </c>
      <c r="J121" s="43">
        <v>137.88999999999999</v>
      </c>
      <c r="K121" s="44">
        <v>304</v>
      </c>
      <c r="L121" s="43"/>
    </row>
    <row r="122" spans="1:12" ht="15">
      <c r="A122" s="14"/>
      <c r="B122" s="15"/>
      <c r="C122" s="11"/>
      <c r="D122" s="7" t="s">
        <v>30</v>
      </c>
      <c r="E122" s="42" t="s">
        <v>80</v>
      </c>
      <c r="F122" s="43">
        <v>200</v>
      </c>
      <c r="G122" s="43">
        <v>0.45</v>
      </c>
      <c r="H122" s="43">
        <v>0.1</v>
      </c>
      <c r="I122" s="43">
        <v>30.9</v>
      </c>
      <c r="J122" s="43">
        <v>141.19999999999999</v>
      </c>
      <c r="K122" s="44">
        <v>346</v>
      </c>
      <c r="L122" s="43"/>
    </row>
    <row r="123" spans="1:12" ht="15">
      <c r="A123" s="14"/>
      <c r="B123" s="15"/>
      <c r="C123" s="11"/>
      <c r="D123" s="7" t="s">
        <v>31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32</v>
      </c>
      <c r="E124" s="42" t="s">
        <v>76</v>
      </c>
      <c r="F124" s="43">
        <v>50</v>
      </c>
      <c r="G124" s="43">
        <v>2.94</v>
      </c>
      <c r="H124" s="43">
        <v>0.8</v>
      </c>
      <c r="I124" s="43">
        <v>20.04</v>
      </c>
      <c r="J124" s="43">
        <v>109</v>
      </c>
      <c r="K124" s="44"/>
      <c r="L124" s="43"/>
    </row>
    <row r="125" spans="1:12" ht="15">
      <c r="A125" s="14"/>
      <c r="B125" s="15"/>
      <c r="C125" s="11"/>
      <c r="D125" s="58" t="s">
        <v>83</v>
      </c>
      <c r="E125" s="42" t="s">
        <v>89</v>
      </c>
      <c r="F125" s="43">
        <v>50</v>
      </c>
      <c r="G125" s="43">
        <v>3</v>
      </c>
      <c r="H125" s="43">
        <v>1.6</v>
      </c>
      <c r="I125" s="43">
        <v>22</v>
      </c>
      <c r="J125" s="43">
        <v>55</v>
      </c>
      <c r="K125" s="44"/>
      <c r="L125" s="43"/>
    </row>
    <row r="126" spans="1:12" ht="15">
      <c r="A126" s="14"/>
      <c r="B126" s="15"/>
      <c r="C126" s="11"/>
      <c r="D126" s="57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SUM(F118:F125)</f>
        <v>845</v>
      </c>
      <c r="G127" s="19">
        <f>SUM(G118:G125)</f>
        <v>23.22</v>
      </c>
      <c r="H127" s="19">
        <f>SUM(H118:H125)</f>
        <v>23.700000000000003</v>
      </c>
      <c r="I127" s="19">
        <f>SUM(I118:I125)</f>
        <v>100.52</v>
      </c>
      <c r="J127" s="19">
        <f>SUM(J118:J125)</f>
        <v>705</v>
      </c>
      <c r="K127" s="25"/>
      <c r="L127" s="19">
        <f>SUM(L118:L125)</f>
        <v>0</v>
      </c>
    </row>
    <row r="128" spans="1:12" ht="15">
      <c r="A128" s="33">
        <f>A111</f>
        <v>2</v>
      </c>
      <c r="B128" s="33">
        <f>B111</f>
        <v>2</v>
      </c>
      <c r="C128" s="62" t="s">
        <v>4</v>
      </c>
      <c r="D128" s="63"/>
      <c r="E128" s="31"/>
      <c r="F128" s="32">
        <f>F117+F127</f>
        <v>1345</v>
      </c>
      <c r="G128" s="32">
        <f>G117+G127</f>
        <v>38.629999999999995</v>
      </c>
      <c r="H128" s="32">
        <f>H117+H127</f>
        <v>39.47</v>
      </c>
      <c r="I128" s="32">
        <f>I117+I127</f>
        <v>167.63</v>
      </c>
      <c r="J128" s="32">
        <f>J117+J127</f>
        <v>1175.3</v>
      </c>
      <c r="K128" s="32"/>
      <c r="L128" s="32">
        <f>L117+L127</f>
        <v>0</v>
      </c>
    </row>
    <row r="129" spans="1:12" ht="15">
      <c r="A129" s="20">
        <v>2</v>
      </c>
      <c r="B129" s="21">
        <v>3</v>
      </c>
      <c r="C129" s="22" t="s">
        <v>20</v>
      </c>
      <c r="D129" s="5" t="s">
        <v>21</v>
      </c>
      <c r="E129" s="39" t="s">
        <v>82</v>
      </c>
      <c r="F129" s="40">
        <v>250</v>
      </c>
      <c r="G129" s="40">
        <v>12.34</v>
      </c>
      <c r="H129" s="40">
        <v>14.6</v>
      </c>
      <c r="I129" s="40">
        <v>33.11</v>
      </c>
      <c r="J129" s="40">
        <v>309.2</v>
      </c>
      <c r="K129" s="41" t="s">
        <v>56</v>
      </c>
      <c r="L129" s="40"/>
    </row>
    <row r="130" spans="1:12" ht="15">
      <c r="A130" s="23"/>
      <c r="B130" s="15"/>
      <c r="C130" s="11"/>
      <c r="D130" s="7" t="s">
        <v>22</v>
      </c>
      <c r="E130" s="42" t="s">
        <v>84</v>
      </c>
      <c r="F130" s="43">
        <v>215</v>
      </c>
      <c r="G130" s="43">
        <v>0</v>
      </c>
      <c r="H130" s="43">
        <v>0</v>
      </c>
      <c r="I130" s="43">
        <v>14.97</v>
      </c>
      <c r="J130" s="43">
        <v>56.85</v>
      </c>
      <c r="K130" s="44">
        <v>943</v>
      </c>
      <c r="L130" s="43"/>
    </row>
    <row r="131" spans="1:12" ht="15.75" customHeight="1">
      <c r="A131" s="23"/>
      <c r="B131" s="15"/>
      <c r="C131" s="11"/>
      <c r="D131" s="7" t="s">
        <v>23</v>
      </c>
      <c r="E131" s="42" t="s">
        <v>79</v>
      </c>
      <c r="F131" s="43">
        <v>40</v>
      </c>
      <c r="G131" s="43">
        <v>3.08</v>
      </c>
      <c r="H131" s="43">
        <v>1.22</v>
      </c>
      <c r="I131" s="43">
        <v>19.2</v>
      </c>
      <c r="J131" s="43">
        <v>104</v>
      </c>
      <c r="K131" s="44"/>
      <c r="L131" s="43"/>
    </row>
    <row r="132" spans="1:12" ht="15">
      <c r="A132" s="23"/>
      <c r="B132" s="15"/>
      <c r="C132" s="11"/>
      <c r="D132" s="7" t="s">
        <v>24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24"/>
      <c r="B134" s="17"/>
      <c r="C134" s="8"/>
      <c r="D134" s="18" t="s">
        <v>33</v>
      </c>
      <c r="E134" s="9"/>
      <c r="F134" s="19">
        <f>SUM(F129:F133)</f>
        <v>505</v>
      </c>
      <c r="G134" s="19">
        <f>SUM(G129:G133)</f>
        <v>15.42</v>
      </c>
      <c r="H134" s="19">
        <f>SUM(H129:H133)</f>
        <v>15.82</v>
      </c>
      <c r="I134" s="19">
        <f>SUM(I129:I133)</f>
        <v>67.28</v>
      </c>
      <c r="J134" s="19">
        <f>SUM(J129:J133)</f>
        <v>470.05</v>
      </c>
      <c r="K134" s="25"/>
      <c r="L134" s="19">
        <f>SUM(L129:L133)</f>
        <v>0</v>
      </c>
    </row>
    <row r="135" spans="1:12" ht="15">
      <c r="A135" s="26">
        <f>A129</f>
        <v>2</v>
      </c>
      <c r="B135" s="13">
        <f>B129</f>
        <v>3</v>
      </c>
      <c r="C135" s="10" t="s">
        <v>25</v>
      </c>
      <c r="D135" s="7" t="s">
        <v>26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23"/>
      <c r="B136" s="15"/>
      <c r="C136" s="11"/>
      <c r="D136" s="7" t="s">
        <v>27</v>
      </c>
      <c r="E136" s="42" t="s">
        <v>57</v>
      </c>
      <c r="F136" s="43">
        <v>220</v>
      </c>
      <c r="G136" s="43">
        <v>3.84</v>
      </c>
      <c r="H136" s="43">
        <v>3.8</v>
      </c>
      <c r="I136" s="43">
        <v>10.4</v>
      </c>
      <c r="J136" s="43">
        <v>97.6</v>
      </c>
      <c r="K136" s="44">
        <v>171</v>
      </c>
      <c r="L136" s="43"/>
    </row>
    <row r="137" spans="1:12" ht="15">
      <c r="A137" s="23"/>
      <c r="B137" s="15"/>
      <c r="C137" s="11"/>
      <c r="D137" s="7" t="s">
        <v>28</v>
      </c>
      <c r="E137" s="42" t="s">
        <v>63</v>
      </c>
      <c r="F137" s="43">
        <v>120</v>
      </c>
      <c r="G137" s="43">
        <v>10.62</v>
      </c>
      <c r="H137" s="43">
        <v>7.24</v>
      </c>
      <c r="I137" s="43">
        <v>16.920000000000002</v>
      </c>
      <c r="J137" s="43">
        <v>137</v>
      </c>
      <c r="K137" s="44">
        <v>486</v>
      </c>
      <c r="L137" s="43"/>
    </row>
    <row r="138" spans="1:12" ht="15">
      <c r="A138" s="23"/>
      <c r="B138" s="15"/>
      <c r="C138" s="11"/>
      <c r="D138" s="7" t="s">
        <v>29</v>
      </c>
      <c r="E138" s="42" t="s">
        <v>46</v>
      </c>
      <c r="F138" s="43">
        <v>200</v>
      </c>
      <c r="G138" s="43">
        <v>5.3</v>
      </c>
      <c r="H138" s="43">
        <v>11.8</v>
      </c>
      <c r="I138" s="43">
        <v>20.8</v>
      </c>
      <c r="J138" s="43">
        <v>248.6</v>
      </c>
      <c r="K138" s="44">
        <v>694</v>
      </c>
      <c r="L138" s="43"/>
    </row>
    <row r="139" spans="1:12" ht="15">
      <c r="A139" s="23"/>
      <c r="B139" s="15"/>
      <c r="C139" s="11"/>
      <c r="D139" s="7" t="s">
        <v>30</v>
      </c>
      <c r="E139" s="42" t="s">
        <v>75</v>
      </c>
      <c r="F139" s="43">
        <v>200</v>
      </c>
      <c r="G139" s="43">
        <v>0.44</v>
      </c>
      <c r="H139" s="43">
        <v>0.1</v>
      </c>
      <c r="I139" s="43">
        <v>27.77</v>
      </c>
      <c r="J139" s="43">
        <v>113</v>
      </c>
      <c r="K139" s="44">
        <v>868</v>
      </c>
      <c r="L139" s="43"/>
    </row>
    <row r="140" spans="1:12" ht="15">
      <c r="A140" s="23"/>
      <c r="B140" s="15"/>
      <c r="C140" s="11"/>
      <c r="D140" s="7" t="s">
        <v>31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32</v>
      </c>
      <c r="E141" s="42" t="s">
        <v>76</v>
      </c>
      <c r="F141" s="43">
        <v>50</v>
      </c>
      <c r="G141" s="43">
        <v>2.94</v>
      </c>
      <c r="H141" s="43">
        <v>0.8</v>
      </c>
      <c r="I141" s="43">
        <v>24.64</v>
      </c>
      <c r="J141" s="43">
        <v>109</v>
      </c>
      <c r="K141" s="44"/>
      <c r="L141" s="43"/>
    </row>
    <row r="142" spans="1:12" ht="15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4"/>
      <c r="B143" s="17"/>
      <c r="C143" s="8"/>
      <c r="D143" s="18" t="s">
        <v>33</v>
      </c>
      <c r="E143" s="9"/>
      <c r="F143" s="19">
        <f>SUM(F135:F142)</f>
        <v>790</v>
      </c>
      <c r="G143" s="19">
        <f>SUM(G135:G142)</f>
        <v>23.14</v>
      </c>
      <c r="H143" s="19">
        <f>SUM(H135:H142)</f>
        <v>23.740000000000002</v>
      </c>
      <c r="I143" s="19">
        <f>SUM(I135:I142)</f>
        <v>100.53</v>
      </c>
      <c r="J143" s="19">
        <f>SUM(J135:J142)</f>
        <v>705.2</v>
      </c>
      <c r="K143" s="25"/>
      <c r="L143" s="19">
        <f>SUM(L135:L142)</f>
        <v>0</v>
      </c>
    </row>
    <row r="144" spans="1:12" ht="15">
      <c r="A144" s="29">
        <f>A129</f>
        <v>2</v>
      </c>
      <c r="B144" s="30">
        <f>B129</f>
        <v>3</v>
      </c>
      <c r="C144" s="62" t="s">
        <v>4</v>
      </c>
      <c r="D144" s="63"/>
      <c r="E144" s="31"/>
      <c r="F144" s="32">
        <f>F134+F143</f>
        <v>1295</v>
      </c>
      <c r="G144" s="32">
        <f>G134+G143</f>
        <v>38.56</v>
      </c>
      <c r="H144" s="32">
        <f>H134+H143</f>
        <v>39.56</v>
      </c>
      <c r="I144" s="32">
        <f>I134+I143</f>
        <v>167.81</v>
      </c>
      <c r="J144" s="32">
        <f>J134+J143</f>
        <v>1175.25</v>
      </c>
      <c r="K144" s="32"/>
      <c r="L144" s="32">
        <f>L134+L143</f>
        <v>0</v>
      </c>
    </row>
    <row r="145" spans="1:12" ht="15">
      <c r="A145" s="20">
        <v>2</v>
      </c>
      <c r="B145" s="21">
        <v>4</v>
      </c>
      <c r="C145" s="22" t="s">
        <v>20</v>
      </c>
      <c r="D145" s="5" t="s">
        <v>21</v>
      </c>
      <c r="E145" s="39" t="s">
        <v>88</v>
      </c>
      <c r="F145" s="40">
        <v>250</v>
      </c>
      <c r="G145" s="40">
        <v>13.05</v>
      </c>
      <c r="H145" s="40">
        <v>11.3</v>
      </c>
      <c r="I145" s="40">
        <v>37.85</v>
      </c>
      <c r="J145" s="40">
        <v>303.39999999999998</v>
      </c>
      <c r="K145" s="41">
        <v>390</v>
      </c>
      <c r="L145" s="40"/>
    </row>
    <row r="146" spans="1:12" ht="15">
      <c r="A146" s="23"/>
      <c r="B146" s="15"/>
      <c r="C146" s="11"/>
      <c r="D146" s="7" t="s">
        <v>22</v>
      </c>
      <c r="E146" s="42" t="s">
        <v>84</v>
      </c>
      <c r="F146" s="43">
        <v>215</v>
      </c>
      <c r="G146" s="43">
        <v>0</v>
      </c>
      <c r="H146" s="43">
        <v>0</v>
      </c>
      <c r="I146" s="43">
        <v>14.97</v>
      </c>
      <c r="J146" s="43">
        <v>56.05</v>
      </c>
      <c r="K146" s="44">
        <v>943</v>
      </c>
      <c r="L146" s="43"/>
    </row>
    <row r="147" spans="1:12" ht="15">
      <c r="A147" s="23"/>
      <c r="B147" s="15"/>
      <c r="C147" s="11"/>
      <c r="D147" s="7" t="s">
        <v>23</v>
      </c>
      <c r="E147" s="42" t="s">
        <v>79</v>
      </c>
      <c r="F147" s="43">
        <v>30</v>
      </c>
      <c r="G147" s="43">
        <v>2.31</v>
      </c>
      <c r="H147" s="43">
        <v>0.92</v>
      </c>
      <c r="I147" s="43">
        <v>14.4</v>
      </c>
      <c r="J147" s="43">
        <v>78</v>
      </c>
      <c r="K147" s="44"/>
      <c r="L147" s="43"/>
    </row>
    <row r="148" spans="1:12" ht="15">
      <c r="A148" s="23"/>
      <c r="B148" s="15"/>
      <c r="C148" s="11"/>
      <c r="D148" s="7" t="s">
        <v>24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6"/>
      <c r="E149" s="42" t="s">
        <v>51</v>
      </c>
      <c r="F149" s="43">
        <v>5</v>
      </c>
      <c r="G149" s="43">
        <v>0.04</v>
      </c>
      <c r="H149" s="43">
        <v>3.6</v>
      </c>
      <c r="I149" s="43">
        <v>7.0000000000000007E-2</v>
      </c>
      <c r="J149" s="43">
        <v>33</v>
      </c>
      <c r="K149" s="44"/>
      <c r="L149" s="43"/>
    </row>
    <row r="150" spans="1:12" ht="15">
      <c r="A150" s="23"/>
      <c r="B150" s="15"/>
      <c r="C150" s="11"/>
      <c r="D150" s="6"/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4"/>
      <c r="B151" s="17"/>
      <c r="C151" s="8"/>
      <c r="D151" s="18" t="s">
        <v>33</v>
      </c>
      <c r="E151" s="9"/>
      <c r="F151" s="19">
        <f>SUM(F145:F150)</f>
        <v>500</v>
      </c>
      <c r="G151" s="19">
        <f t="shared" ref="G151:J151" si="42">SUM(G145:G150)</f>
        <v>15.4</v>
      </c>
      <c r="H151" s="19">
        <f t="shared" si="42"/>
        <v>15.82</v>
      </c>
      <c r="I151" s="19">
        <f t="shared" si="42"/>
        <v>67.289999999999992</v>
      </c>
      <c r="J151" s="19">
        <f t="shared" si="42"/>
        <v>470.45</v>
      </c>
      <c r="K151" s="25"/>
      <c r="L151" s="19">
        <f t="shared" ref="L151" si="43">SUM(L145:L150)</f>
        <v>0</v>
      </c>
    </row>
    <row r="152" spans="1:12" ht="15">
      <c r="A152" s="26">
        <f>A145</f>
        <v>2</v>
      </c>
      <c r="B152" s="13">
        <f>B145</f>
        <v>4</v>
      </c>
      <c r="C152" s="10" t="s">
        <v>25</v>
      </c>
      <c r="D152" s="7" t="s">
        <v>26</v>
      </c>
      <c r="E152" s="42" t="s">
        <v>87</v>
      </c>
      <c r="F152" s="43">
        <v>80</v>
      </c>
      <c r="G152" s="43">
        <v>1.1399999999999999</v>
      </c>
      <c r="H152" s="43">
        <v>3.84</v>
      </c>
      <c r="I152" s="43">
        <v>3.3</v>
      </c>
      <c r="J152" s="43">
        <v>40.119999999999997</v>
      </c>
      <c r="K152" s="44">
        <v>79</v>
      </c>
      <c r="L152" s="43"/>
    </row>
    <row r="153" spans="1:12" ht="15">
      <c r="A153" s="23"/>
      <c r="B153" s="15"/>
      <c r="C153" s="11"/>
      <c r="D153" s="7" t="s">
        <v>27</v>
      </c>
      <c r="E153" s="42" t="s">
        <v>58</v>
      </c>
      <c r="F153" s="43">
        <v>200</v>
      </c>
      <c r="G153" s="43">
        <v>8.9</v>
      </c>
      <c r="H153" s="43">
        <v>7.98</v>
      </c>
      <c r="I153" s="43">
        <v>7.05</v>
      </c>
      <c r="J153" s="43">
        <v>85.7</v>
      </c>
      <c r="K153" s="44">
        <v>204</v>
      </c>
      <c r="L153" s="43"/>
    </row>
    <row r="154" spans="1:12" ht="15">
      <c r="A154" s="23"/>
      <c r="B154" s="15"/>
      <c r="C154" s="11"/>
      <c r="D154" s="7" t="s">
        <v>28</v>
      </c>
      <c r="E154" s="42" t="s">
        <v>52</v>
      </c>
      <c r="F154" s="43">
        <v>90</v>
      </c>
      <c r="G154" s="43">
        <v>6.19</v>
      </c>
      <c r="H154" s="43">
        <v>5.98</v>
      </c>
      <c r="I154" s="43">
        <v>5.12</v>
      </c>
      <c r="J154" s="43">
        <v>145.44999999999999</v>
      </c>
      <c r="K154" s="44">
        <v>668</v>
      </c>
      <c r="L154" s="43"/>
    </row>
    <row r="155" spans="1:12" ht="15">
      <c r="A155" s="23"/>
      <c r="B155" s="15"/>
      <c r="C155" s="11"/>
      <c r="D155" s="7" t="s">
        <v>29</v>
      </c>
      <c r="E155" s="42" t="s">
        <v>40</v>
      </c>
      <c r="F155" s="43">
        <v>155</v>
      </c>
      <c r="G155" s="43">
        <v>2.2000000000000002</v>
      </c>
      <c r="H155" s="43">
        <v>4.32</v>
      </c>
      <c r="I155" s="43">
        <v>18.3</v>
      </c>
      <c r="J155" s="43">
        <v>147.6</v>
      </c>
      <c r="K155" s="44">
        <v>414</v>
      </c>
      <c r="L155" s="43"/>
    </row>
    <row r="156" spans="1:12" ht="15">
      <c r="A156" s="23"/>
      <c r="B156" s="15"/>
      <c r="C156" s="11"/>
      <c r="D156" s="7" t="s">
        <v>30</v>
      </c>
      <c r="E156" s="42" t="s">
        <v>47</v>
      </c>
      <c r="F156" s="43">
        <v>200</v>
      </c>
      <c r="G156" s="43">
        <v>0.8</v>
      </c>
      <c r="H156" s="43">
        <v>0</v>
      </c>
      <c r="I156" s="43">
        <v>18.2</v>
      </c>
      <c r="J156" s="43">
        <v>84</v>
      </c>
      <c r="K156" s="44"/>
      <c r="L156" s="43"/>
    </row>
    <row r="157" spans="1:12" ht="15">
      <c r="A157" s="23"/>
      <c r="B157" s="15"/>
      <c r="C157" s="11"/>
      <c r="D157" s="7" t="s">
        <v>31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3"/>
      <c r="B158" s="15"/>
      <c r="C158" s="11"/>
      <c r="D158" s="7" t="s">
        <v>32</v>
      </c>
      <c r="E158" s="42" t="s">
        <v>76</v>
      </c>
      <c r="F158" s="43">
        <v>60</v>
      </c>
      <c r="G158" s="43">
        <v>3.53</v>
      </c>
      <c r="H158" s="43">
        <v>0.96</v>
      </c>
      <c r="I158" s="43">
        <v>33.119999999999997</v>
      </c>
      <c r="J158" s="43">
        <v>132</v>
      </c>
      <c r="K158" s="44"/>
      <c r="L158" s="43"/>
    </row>
    <row r="159" spans="1:12" ht="15">
      <c r="A159" s="23"/>
      <c r="B159" s="15"/>
      <c r="C159" s="11"/>
      <c r="D159" s="54" t="s">
        <v>24</v>
      </c>
      <c r="E159" s="42" t="s">
        <v>86</v>
      </c>
      <c r="F159" s="43">
        <v>150</v>
      </c>
      <c r="G159" s="43">
        <v>0.6</v>
      </c>
      <c r="H159" s="43">
        <v>0.6</v>
      </c>
      <c r="I159" s="43">
        <v>15.45</v>
      </c>
      <c r="J159" s="43">
        <v>70.540000000000006</v>
      </c>
      <c r="K159" s="44"/>
      <c r="L159" s="43"/>
    </row>
    <row r="160" spans="1:12" ht="15">
      <c r="A160" s="23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4"/>
      <c r="B161" s="17"/>
      <c r="C161" s="8"/>
      <c r="D161" s="18" t="s">
        <v>33</v>
      </c>
      <c r="E161" s="9"/>
      <c r="F161" s="19">
        <f>SUM(F152:F160)</f>
        <v>935</v>
      </c>
      <c r="G161" s="19">
        <f t="shared" ref="G161:J161" si="44">SUM(G152:G160)</f>
        <v>23.360000000000003</v>
      </c>
      <c r="H161" s="19">
        <f t="shared" si="44"/>
        <v>23.680000000000003</v>
      </c>
      <c r="I161" s="19">
        <f t="shared" si="44"/>
        <v>100.54</v>
      </c>
      <c r="J161" s="19">
        <f t="shared" si="44"/>
        <v>705.41</v>
      </c>
      <c r="K161" s="25"/>
      <c r="L161" s="19">
        <f t="shared" ref="L161" si="45">SUM(L152:L160)</f>
        <v>0</v>
      </c>
    </row>
    <row r="162" spans="1:12" ht="15">
      <c r="A162" s="29">
        <f>A145</f>
        <v>2</v>
      </c>
      <c r="B162" s="30">
        <f>B145</f>
        <v>4</v>
      </c>
      <c r="C162" s="62" t="s">
        <v>4</v>
      </c>
      <c r="D162" s="63"/>
      <c r="E162" s="31"/>
      <c r="F162" s="32">
        <f>F151+F161</f>
        <v>1435</v>
      </c>
      <c r="G162" s="32">
        <f t="shared" ref="G162" si="46">G151+G161</f>
        <v>38.760000000000005</v>
      </c>
      <c r="H162" s="32">
        <f t="shared" ref="H162" si="47">H151+H161</f>
        <v>39.5</v>
      </c>
      <c r="I162" s="32">
        <f t="shared" ref="I162" si="48">I151+I161</f>
        <v>167.82999999999998</v>
      </c>
      <c r="J162" s="32">
        <f t="shared" ref="J162:L162" si="49">J151+J161</f>
        <v>1175.8599999999999</v>
      </c>
      <c r="K162" s="32"/>
      <c r="L162" s="32">
        <f t="shared" si="49"/>
        <v>0</v>
      </c>
    </row>
    <row r="163" spans="1:12" ht="15">
      <c r="A163" s="20">
        <v>2</v>
      </c>
      <c r="B163" s="21">
        <v>5</v>
      </c>
      <c r="C163" s="22" t="s">
        <v>20</v>
      </c>
      <c r="D163" s="5" t="s">
        <v>21</v>
      </c>
      <c r="E163" s="39" t="s">
        <v>60</v>
      </c>
      <c r="F163" s="40">
        <v>240</v>
      </c>
      <c r="G163" s="40">
        <v>12.3</v>
      </c>
      <c r="H163" s="40">
        <v>11</v>
      </c>
      <c r="I163" s="40">
        <v>33.06</v>
      </c>
      <c r="J163" s="40">
        <v>277.05</v>
      </c>
      <c r="K163" s="41">
        <v>390</v>
      </c>
      <c r="L163" s="40"/>
    </row>
    <row r="164" spans="1:12" ht="15">
      <c r="A164" s="23"/>
      <c r="B164" s="15"/>
      <c r="C164" s="11"/>
      <c r="D164" s="7" t="s">
        <v>22</v>
      </c>
      <c r="E164" s="42" t="s">
        <v>84</v>
      </c>
      <c r="F164" s="43">
        <v>215</v>
      </c>
      <c r="G164" s="43">
        <v>0</v>
      </c>
      <c r="H164" s="43">
        <v>0</v>
      </c>
      <c r="I164" s="43">
        <v>14.97</v>
      </c>
      <c r="J164" s="43">
        <v>56.05</v>
      </c>
      <c r="K164" s="44">
        <v>943</v>
      </c>
      <c r="L164" s="43"/>
    </row>
    <row r="165" spans="1:12" ht="15">
      <c r="A165" s="23"/>
      <c r="B165" s="15"/>
      <c r="C165" s="11"/>
      <c r="D165" s="7" t="s">
        <v>23</v>
      </c>
      <c r="E165" s="42" t="s">
        <v>79</v>
      </c>
      <c r="F165" s="43">
        <v>40</v>
      </c>
      <c r="G165" s="43">
        <v>3.08</v>
      </c>
      <c r="H165" s="43">
        <v>1.22</v>
      </c>
      <c r="I165" s="43">
        <v>19.2</v>
      </c>
      <c r="J165" s="43">
        <v>104</v>
      </c>
      <c r="K165" s="44"/>
      <c r="L165" s="43"/>
    </row>
    <row r="166" spans="1:12" ht="15">
      <c r="A166" s="23"/>
      <c r="B166" s="15"/>
      <c r="C166" s="11"/>
      <c r="D166" s="7" t="s">
        <v>24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6"/>
      <c r="E167" s="42" t="s">
        <v>51</v>
      </c>
      <c r="F167" s="43">
        <v>5</v>
      </c>
      <c r="G167" s="43">
        <v>0.04</v>
      </c>
      <c r="H167" s="43">
        <v>3.6</v>
      </c>
      <c r="I167" s="43">
        <v>7.0000000000000007E-2</v>
      </c>
      <c r="J167" s="43">
        <v>33</v>
      </c>
      <c r="K167" s="44"/>
      <c r="L167" s="43"/>
    </row>
    <row r="168" spans="1:12" ht="15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5.75" customHeight="1">
      <c r="A169" s="24"/>
      <c r="B169" s="17"/>
      <c r="C169" s="8"/>
      <c r="D169" s="18" t="s">
        <v>33</v>
      </c>
      <c r="E169" s="9"/>
      <c r="F169" s="19">
        <f>SUM(F163:F168)</f>
        <v>500</v>
      </c>
      <c r="G169" s="19">
        <f t="shared" ref="G169:J169" si="50">SUM(G163:G168)</f>
        <v>15.42</v>
      </c>
      <c r="H169" s="19">
        <f t="shared" si="50"/>
        <v>15.82</v>
      </c>
      <c r="I169" s="19">
        <f t="shared" si="50"/>
        <v>67.3</v>
      </c>
      <c r="J169" s="19">
        <f t="shared" si="50"/>
        <v>470.1</v>
      </c>
      <c r="K169" s="25"/>
      <c r="L169" s="19">
        <f t="shared" ref="L169" si="51">SUM(L163:L168)</f>
        <v>0</v>
      </c>
    </row>
    <row r="170" spans="1:12" ht="15">
      <c r="A170" s="26">
        <f>A163</f>
        <v>2</v>
      </c>
      <c r="B170" s="13">
        <f>B163</f>
        <v>5</v>
      </c>
      <c r="C170" s="10" t="s">
        <v>25</v>
      </c>
      <c r="D170" s="7" t="s">
        <v>26</v>
      </c>
      <c r="E170" s="42" t="s">
        <v>69</v>
      </c>
      <c r="F170" s="43">
        <v>60</v>
      </c>
      <c r="G170" s="43">
        <v>0.48</v>
      </c>
      <c r="H170" s="43">
        <v>0.06</v>
      </c>
      <c r="I170" s="43">
        <v>1.02</v>
      </c>
      <c r="J170" s="43">
        <v>6</v>
      </c>
      <c r="K170" s="44">
        <v>70</v>
      </c>
      <c r="L170" s="43"/>
    </row>
    <row r="171" spans="1:12" ht="15">
      <c r="A171" s="23"/>
      <c r="B171" s="15"/>
      <c r="C171" s="11"/>
      <c r="D171" s="7" t="s">
        <v>27</v>
      </c>
      <c r="E171" s="42" t="s">
        <v>61</v>
      </c>
      <c r="F171" s="43">
        <v>200</v>
      </c>
      <c r="G171" s="43">
        <v>3.07</v>
      </c>
      <c r="H171" s="43">
        <v>3.5</v>
      </c>
      <c r="I171" s="43">
        <v>8.26</v>
      </c>
      <c r="J171" s="43">
        <v>93</v>
      </c>
      <c r="K171" s="44">
        <v>101</v>
      </c>
      <c r="L171" s="43"/>
    </row>
    <row r="172" spans="1:12" ht="15">
      <c r="A172" s="23"/>
      <c r="B172" s="15"/>
      <c r="C172" s="11"/>
      <c r="D172" s="7" t="s">
        <v>28</v>
      </c>
      <c r="E172" s="42" t="s">
        <v>67</v>
      </c>
      <c r="F172" s="43">
        <v>260</v>
      </c>
      <c r="G172" s="43">
        <v>14.18</v>
      </c>
      <c r="H172" s="43">
        <v>17.23</v>
      </c>
      <c r="I172" s="43">
        <v>15.49</v>
      </c>
      <c r="J172" s="43">
        <v>266.8</v>
      </c>
      <c r="K172" s="44">
        <v>642</v>
      </c>
      <c r="L172" s="43"/>
    </row>
    <row r="173" spans="1:12" ht="15">
      <c r="A173" s="23"/>
      <c r="B173" s="15"/>
      <c r="C173" s="11"/>
      <c r="D173" s="7" t="s">
        <v>29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7" t="s">
        <v>30</v>
      </c>
      <c r="E174" s="42" t="s">
        <v>80</v>
      </c>
      <c r="F174" s="43">
        <v>200</v>
      </c>
      <c r="G174" s="43">
        <v>0.45</v>
      </c>
      <c r="H174" s="43">
        <v>0.1</v>
      </c>
      <c r="I174" s="43">
        <v>33.9</v>
      </c>
      <c r="J174" s="43">
        <v>141.19999999999999</v>
      </c>
      <c r="K174" s="44">
        <v>346</v>
      </c>
      <c r="L174" s="43"/>
    </row>
    <row r="175" spans="1:12" ht="15">
      <c r="A175" s="23"/>
      <c r="B175" s="15"/>
      <c r="C175" s="11"/>
      <c r="D175" s="7" t="s">
        <v>31</v>
      </c>
      <c r="E175" s="42"/>
      <c r="F175" s="43"/>
      <c r="G175" s="43"/>
      <c r="H175" s="43"/>
      <c r="I175" s="43"/>
      <c r="J175" s="43"/>
      <c r="K175" s="44"/>
      <c r="L175" s="43"/>
    </row>
    <row r="176" spans="1:12" ht="15">
      <c r="A176" s="23"/>
      <c r="B176" s="15"/>
      <c r="C176" s="11"/>
      <c r="D176" s="7" t="s">
        <v>32</v>
      </c>
      <c r="E176" s="42" t="s">
        <v>76</v>
      </c>
      <c r="F176" s="43">
        <v>60</v>
      </c>
      <c r="G176" s="43">
        <v>3.53</v>
      </c>
      <c r="H176" s="43">
        <v>0.96</v>
      </c>
      <c r="I176" s="43">
        <v>33.119999999999997</v>
      </c>
      <c r="J176" s="43">
        <v>132</v>
      </c>
      <c r="K176" s="44"/>
      <c r="L176" s="43"/>
    </row>
    <row r="177" spans="1:12" ht="15">
      <c r="A177" s="23"/>
      <c r="B177" s="15"/>
      <c r="C177" s="11"/>
      <c r="D177" s="56" t="s">
        <v>83</v>
      </c>
      <c r="E177" s="42" t="s">
        <v>59</v>
      </c>
      <c r="F177" s="43">
        <v>50</v>
      </c>
      <c r="G177" s="43">
        <v>1.35</v>
      </c>
      <c r="H177" s="43">
        <v>1.87</v>
      </c>
      <c r="I177" s="43">
        <v>8.6999999999999993</v>
      </c>
      <c r="J177" s="43">
        <v>66.56</v>
      </c>
      <c r="K177" s="44"/>
      <c r="L177" s="43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4"/>
      <c r="B179" s="17"/>
      <c r="C179" s="8"/>
      <c r="D179" s="18" t="s">
        <v>33</v>
      </c>
      <c r="E179" s="9"/>
      <c r="F179" s="19">
        <f>SUM(F170:F178)</f>
        <v>830</v>
      </c>
      <c r="G179" s="19">
        <f t="shared" ref="G179:J179" si="52">SUM(G170:G178)</f>
        <v>23.060000000000002</v>
      </c>
      <c r="H179" s="19">
        <f t="shared" si="52"/>
        <v>23.720000000000002</v>
      </c>
      <c r="I179" s="19">
        <f t="shared" si="52"/>
        <v>100.49</v>
      </c>
      <c r="J179" s="19">
        <f t="shared" si="52"/>
        <v>705.56</v>
      </c>
      <c r="K179" s="25"/>
      <c r="L179" s="19">
        <f t="shared" ref="L179" si="53">SUM(L170:L178)</f>
        <v>0</v>
      </c>
    </row>
    <row r="180" spans="1:12" ht="15">
      <c r="A180" s="29">
        <f>A163</f>
        <v>2</v>
      </c>
      <c r="B180" s="30">
        <f>B163</f>
        <v>5</v>
      </c>
      <c r="C180" s="62" t="s">
        <v>4</v>
      </c>
      <c r="D180" s="63"/>
      <c r="E180" s="31"/>
      <c r="F180" s="32">
        <f>F169+F179</f>
        <v>1330</v>
      </c>
      <c r="G180" s="32">
        <f t="shared" ref="G180" si="54">G169+G179</f>
        <v>38.480000000000004</v>
      </c>
      <c r="H180" s="32">
        <f t="shared" ref="H180" si="55">H169+H179</f>
        <v>39.540000000000006</v>
      </c>
      <c r="I180" s="32">
        <f t="shared" ref="I180" si="56">I169+I179</f>
        <v>167.79</v>
      </c>
      <c r="J180" s="32">
        <f t="shared" ref="J180:L180" si="57">J169+J179</f>
        <v>1175.6599999999999</v>
      </c>
      <c r="K180" s="32"/>
      <c r="L180" s="32">
        <f t="shared" si="57"/>
        <v>0</v>
      </c>
    </row>
    <row r="181" spans="1:12">
      <c r="A181" s="27"/>
      <c r="B181" s="28"/>
      <c r="C181" s="64" t="s">
        <v>5</v>
      </c>
      <c r="D181" s="64"/>
      <c r="E181" s="64"/>
      <c r="F181" s="34">
        <f>(F23+F41+F58+F76+F92+F110+F128+F144+F162+F180)/(IF(F23=0,0,1)+IF(F41=0,0,1)+IF(F58=0,0,1)+IF(F76=0,0,1)+IF(F92=0,0,1)+IF(F110=0,0,1)+IF(F128=0,0,1)+IF(F144=0,0,1)+IF(F162=0,0,1)+IF(F180=0,0,1))</f>
        <v>1361.5</v>
      </c>
      <c r="G181" s="34">
        <f>(G23+G41+G58+G76+G92+G110+G128+G144+G162+G180)/(IF(G23=0,0,1)+IF(G41=0,0,1)+IF(G58=0,0,1)+IF(G76=0,0,1)+IF(G92=0,0,1)+IF(G110=0,0,1)+IF(G128=0,0,1)+IF(G144=0,0,1)+IF(G162=0,0,1)+IF(G180=0,0,1))</f>
        <v>38.554000000000002</v>
      </c>
      <c r="H181" s="34">
        <f>(H23+H41+H58+H76+H92+H110+H128+H144+H162+H180)/(IF(H23=0,0,1)+IF(H41=0,0,1)+IF(H58=0,0,1)+IF(H76=0,0,1)+IF(H92=0,0,1)+IF(H110=0,0,1)+IF(H128=0,0,1)+IF(H144=0,0,1)+IF(H162=0,0,1)+IF(H180=0,0,1))</f>
        <v>39.499000000000002</v>
      </c>
      <c r="I181" s="34">
        <f>(I23+I41+I58+I76+I92+I110+I128+I144+I162+I180)/(IF(I23=0,0,1)+IF(I41=0,0,1)+IF(I58=0,0,1)+IF(I76=0,0,1)+IF(I92=0,0,1)+IF(I110=0,0,1)+IF(I128=0,0,1)+IF(I144=0,0,1)+IF(I162=0,0,1)+IF(I180=0,0,1))</f>
        <v>167.83799999999997</v>
      </c>
      <c r="J181" s="34">
        <f>(J23+J41+J58+J76+J92+J110+J128+J144+J162+J180)/(IF(J23=0,0,1)+IF(J41=0,0,1)+IF(J58=0,0,1)+IF(J76=0,0,1)+IF(J92=0,0,1)+IF(J110=0,0,1)+IF(J128=0,0,1)+IF(J144=0,0,1)+IF(J162=0,0,1)+IF(J180=0,0,1))</f>
        <v>1175.5740000000001</v>
      </c>
      <c r="K181" s="34"/>
      <c r="L181" s="34" t="e">
        <f>(L23+L41+L58+L76+L92+L110+L128+L144+L162+L180)/(IF(L23=0,0,1)+IF(L41=0,0,1)+IF(L58=0,0,1)+IF(L76=0,0,1)+IF(L92=0,0,1)+IF(L110=0,0,1)+IF(L128=0,0,1)+IF(L144=0,0,1)+IF(L162=0,0,1)+IF(L180=0,0,1))</f>
        <v>#DIV/0!</v>
      </c>
    </row>
  </sheetData>
  <mergeCells count="14">
    <mergeCell ref="C1:E1"/>
    <mergeCell ref="H1:K1"/>
    <mergeCell ref="H2:K2"/>
    <mergeCell ref="C41:D41"/>
    <mergeCell ref="C58:D58"/>
    <mergeCell ref="C76:D76"/>
    <mergeCell ref="C92:D92"/>
    <mergeCell ref="C23:D23"/>
    <mergeCell ref="C181:E181"/>
    <mergeCell ref="C180:D180"/>
    <mergeCell ref="C110:D110"/>
    <mergeCell ref="C128:D128"/>
    <mergeCell ref="C144:D144"/>
    <mergeCell ref="C162:D1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2025-09-08T14:45:45Z</dcterms:modified>
</cp:coreProperties>
</file>